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hidePivotFieldList="1" defaultThemeVersion="124226"/>
  <bookViews>
    <workbookView xWindow="0" yWindow="108" windowWidth="15312" windowHeight="7236" firstSheet="2" activeTab="2"/>
  </bookViews>
  <sheets>
    <sheet name="2 RANKING" sheetId="5" r:id="rId1"/>
    <sheet name="1 DATOS" sheetId="1" r:id="rId2"/>
    <sheet name="3 VERSIÓN FINAL" sheetId="6" r:id="rId3"/>
  </sheets>
  <calcPr calcId="124519"/>
  <pivotCaches>
    <pivotCache cacheId="0" r:id="rId4"/>
  </pivotCaches>
</workbook>
</file>

<file path=xl/calcChain.xml><?xml version="1.0" encoding="utf-8"?>
<calcChain xmlns="http://schemas.openxmlformats.org/spreadsheetml/2006/main">
  <c r="D191" i="6"/>
  <c r="C6" s="1"/>
  <c r="C37" l="1"/>
  <c r="C103"/>
  <c r="C106"/>
  <c r="C122"/>
  <c r="C11"/>
  <c r="C107"/>
  <c r="C156"/>
  <c r="C120"/>
  <c r="C119"/>
  <c r="C141"/>
  <c r="C79"/>
  <c r="C151"/>
  <c r="C38"/>
  <c r="C95"/>
  <c r="C149"/>
  <c r="C14"/>
  <c r="C152"/>
  <c r="C144"/>
  <c r="C32"/>
  <c r="C35"/>
  <c r="C138"/>
  <c r="C51"/>
  <c r="C46"/>
  <c r="C78"/>
  <c r="C43"/>
  <c r="C139"/>
  <c r="C83"/>
  <c r="C142"/>
  <c r="C49"/>
  <c r="C178"/>
  <c r="C74"/>
  <c r="C150"/>
  <c r="C85"/>
  <c r="C143"/>
  <c r="C84"/>
  <c r="C29"/>
  <c r="C62"/>
  <c r="C140"/>
  <c r="C171"/>
  <c r="C55"/>
  <c r="C118"/>
  <c r="C155"/>
  <c r="C57"/>
  <c r="C100"/>
  <c r="C92"/>
  <c r="C190"/>
  <c r="C161"/>
  <c r="C177"/>
  <c r="C125"/>
  <c r="C48"/>
  <c r="C101"/>
  <c r="C133"/>
  <c r="C147"/>
  <c r="C132"/>
  <c r="C148"/>
  <c r="C165"/>
  <c r="C145"/>
  <c r="C76"/>
  <c r="C72"/>
  <c r="C30"/>
  <c r="C169"/>
  <c r="C27"/>
  <c r="C17"/>
  <c r="C179"/>
  <c r="C172"/>
  <c r="C5"/>
  <c r="C174"/>
  <c r="C96"/>
  <c r="C176"/>
  <c r="C8"/>
  <c r="C157"/>
  <c r="C175"/>
  <c r="C28"/>
  <c r="C153"/>
  <c r="C180"/>
  <c r="C91"/>
  <c r="C129"/>
  <c r="C50"/>
  <c r="C44"/>
  <c r="C64"/>
  <c r="C109"/>
  <c r="C53"/>
  <c r="C159"/>
  <c r="C117"/>
  <c r="C146"/>
  <c r="C33"/>
  <c r="C90"/>
  <c r="C69"/>
  <c r="C63"/>
  <c r="C36"/>
  <c r="C99"/>
  <c r="C181"/>
  <c r="C182"/>
  <c r="C21"/>
  <c r="C111"/>
  <c r="C170"/>
  <c r="C183"/>
  <c r="C41"/>
  <c r="C136"/>
  <c r="C115"/>
  <c r="C26"/>
  <c r="C70"/>
  <c r="C22"/>
  <c r="C25"/>
  <c r="C163"/>
  <c r="C31"/>
  <c r="C130"/>
  <c r="C134"/>
  <c r="C184"/>
  <c r="C86"/>
  <c r="C13"/>
  <c r="C105"/>
  <c r="C128"/>
  <c r="C126"/>
  <c r="C54"/>
  <c r="C73"/>
  <c r="C58"/>
  <c r="C67"/>
  <c r="C42"/>
  <c r="C93"/>
  <c r="C61"/>
  <c r="C45"/>
  <c r="C59"/>
  <c r="C137"/>
  <c r="C108"/>
  <c r="C173"/>
  <c r="C7"/>
  <c r="C127"/>
  <c r="C166"/>
  <c r="C88"/>
  <c r="C104"/>
  <c r="C116"/>
  <c r="C56"/>
  <c r="C15"/>
  <c r="C9"/>
  <c r="C87"/>
  <c r="C185"/>
  <c r="C82"/>
  <c r="C52"/>
  <c r="C18"/>
  <c r="C110"/>
  <c r="C114"/>
  <c r="C47"/>
  <c r="C123"/>
  <c r="C94"/>
  <c r="C23"/>
  <c r="C12"/>
  <c r="C124"/>
  <c r="C186"/>
  <c r="C10"/>
  <c r="C160"/>
  <c r="C154"/>
  <c r="C20"/>
  <c r="C89"/>
  <c r="C113"/>
  <c r="C60"/>
  <c r="C75"/>
  <c r="C121"/>
  <c r="C16"/>
  <c r="C135"/>
  <c r="C65"/>
  <c r="C162"/>
  <c r="C39"/>
  <c r="C98"/>
  <c r="C81"/>
  <c r="C164"/>
  <c r="C80"/>
  <c r="C102"/>
  <c r="C24"/>
  <c r="C168"/>
  <c r="C97"/>
  <c r="C131"/>
  <c r="C167"/>
  <c r="C112"/>
  <c r="C66"/>
  <c r="C158"/>
  <c r="C71"/>
  <c r="C68"/>
  <c r="C187"/>
  <c r="C188"/>
  <c r="C19"/>
  <c r="C40"/>
  <c r="C189"/>
  <c r="C34"/>
  <c r="C191"/>
  <c r="C77"/>
  <c r="C3" i="1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C790"/>
  <c r="C791"/>
  <c r="C792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C877"/>
  <c r="C878"/>
  <c r="C879"/>
  <c r="C880"/>
  <c r="C881"/>
  <c r="C882"/>
  <c r="C883"/>
  <c r="C884"/>
  <c r="C885"/>
  <c r="C886"/>
  <c r="C887"/>
  <c r="C888"/>
  <c r="C889"/>
  <c r="C890"/>
  <c r="C891"/>
  <c r="C892"/>
  <c r="C893"/>
  <c r="C894"/>
  <c r="C895"/>
  <c r="C896"/>
  <c r="C897"/>
  <c r="C898"/>
  <c r="C899"/>
  <c r="C900"/>
  <c r="C901"/>
  <c r="C902"/>
  <c r="C903"/>
  <c r="C904"/>
  <c r="C905"/>
  <c r="C906"/>
  <c r="C907"/>
  <c r="C908"/>
  <c r="C909"/>
  <c r="C910"/>
  <c r="C911"/>
  <c r="C912"/>
  <c r="C913"/>
  <c r="C914"/>
  <c r="C916"/>
  <c r="C917"/>
  <c r="C918"/>
  <c r="C919"/>
  <c r="C920"/>
  <c r="C921"/>
  <c r="C922"/>
  <c r="C923"/>
  <c r="C924"/>
  <c r="C925"/>
  <c r="C926"/>
  <c r="C927"/>
  <c r="C928"/>
  <c r="C929"/>
  <c r="C930"/>
  <c r="C931"/>
  <c r="C932"/>
  <c r="C933"/>
  <c r="C934"/>
  <c r="C935"/>
  <c r="C936"/>
  <c r="C937"/>
  <c r="C938"/>
  <c r="C939"/>
  <c r="C940"/>
  <c r="C941"/>
  <c r="C942"/>
  <c r="C943"/>
  <c r="C944"/>
  <c r="C945"/>
  <c r="C946"/>
  <c r="C947"/>
  <c r="C948"/>
  <c r="C949"/>
  <c r="C950"/>
  <c r="C951"/>
  <c r="C952"/>
  <c r="C953"/>
  <c r="C954"/>
  <c r="C955"/>
  <c r="C956"/>
  <c r="C957"/>
  <c r="C958"/>
  <c r="C959"/>
  <c r="C960"/>
  <c r="C961"/>
  <c r="C962"/>
  <c r="C963"/>
  <c r="C964"/>
  <c r="C965"/>
  <c r="C966"/>
  <c r="C967"/>
  <c r="C968"/>
  <c r="C969"/>
  <c r="C970"/>
  <c r="C971"/>
  <c r="C972"/>
  <c r="C973"/>
  <c r="C974"/>
  <c r="C975"/>
  <c r="C976"/>
  <c r="C977"/>
  <c r="C978"/>
  <c r="C979"/>
  <c r="C980"/>
  <c r="C981"/>
  <c r="C982"/>
  <c r="C983"/>
  <c r="C984"/>
  <c r="C985"/>
  <c r="C986"/>
  <c r="C987"/>
  <c r="C988"/>
  <c r="C989"/>
  <c r="C990"/>
  <c r="C991"/>
  <c r="C992"/>
  <c r="C993"/>
  <c r="C994"/>
  <c r="C995"/>
  <c r="C996"/>
  <c r="C997"/>
  <c r="C998"/>
  <c r="C999"/>
  <c r="C1000"/>
  <c r="C1001"/>
  <c r="C1002"/>
  <c r="C1003"/>
  <c r="C1004"/>
  <c r="C1005"/>
  <c r="C1006"/>
  <c r="C1007"/>
  <c r="C1008"/>
  <c r="C1009"/>
  <c r="C1010"/>
  <c r="C1011"/>
  <c r="C1012"/>
  <c r="C1013"/>
  <c r="C1014"/>
  <c r="C1015"/>
  <c r="C1016"/>
  <c r="C1017"/>
  <c r="C1018"/>
  <c r="C1019"/>
  <c r="C1020"/>
  <c r="C1021"/>
  <c r="C1022"/>
  <c r="C1023"/>
  <c r="C1024"/>
  <c r="C1025"/>
  <c r="C1026"/>
  <c r="C1027"/>
  <c r="C1028"/>
  <c r="C1029"/>
  <c r="C1030"/>
  <c r="C1031"/>
  <c r="C1032"/>
  <c r="C1033"/>
  <c r="C1034"/>
  <c r="C1035"/>
  <c r="C1036"/>
  <c r="C1037"/>
  <c r="C1038"/>
  <c r="C1039"/>
  <c r="C1040"/>
  <c r="C1041"/>
  <c r="C1042"/>
  <c r="C1043"/>
  <c r="C1044"/>
  <c r="C1045"/>
  <c r="C1046"/>
  <c r="C1047"/>
  <c r="C1048"/>
  <c r="C1049"/>
  <c r="C1050"/>
  <c r="C1051"/>
  <c r="C1052"/>
  <c r="C1053"/>
  <c r="C1054"/>
  <c r="C1055"/>
  <c r="C1056"/>
  <c r="C1057"/>
  <c r="C1058"/>
  <c r="C1059"/>
  <c r="C1060"/>
  <c r="C1061"/>
  <c r="C1062"/>
  <c r="C1063"/>
  <c r="C1064"/>
  <c r="C1065"/>
  <c r="C1066"/>
  <c r="C1067"/>
  <c r="C1068"/>
  <c r="C1069"/>
  <c r="C1070"/>
  <c r="C1071"/>
  <c r="C1072"/>
  <c r="C1073"/>
  <c r="C1074"/>
  <c r="C1075"/>
  <c r="C1076"/>
  <c r="C1077"/>
  <c r="C1078"/>
  <c r="C1079"/>
  <c r="C1080"/>
  <c r="C1081"/>
  <c r="C1082"/>
  <c r="C1083"/>
  <c r="C1084"/>
  <c r="C1085"/>
  <c r="C1086"/>
  <c r="C1087"/>
  <c r="C1088"/>
  <c r="C1089"/>
  <c r="C1090"/>
  <c r="C1091"/>
  <c r="C1092"/>
  <c r="C1093"/>
  <c r="C1094"/>
  <c r="C1095"/>
  <c r="C1096"/>
  <c r="C1097"/>
  <c r="C1098"/>
  <c r="C1099"/>
  <c r="C1100"/>
  <c r="C1102"/>
  <c r="C1103"/>
  <c r="C1104"/>
  <c r="C1105"/>
  <c r="C1106"/>
  <c r="C1107"/>
  <c r="C1108"/>
  <c r="C1109"/>
  <c r="C1110"/>
  <c r="C1111"/>
  <c r="C1112"/>
  <c r="C1113"/>
  <c r="C1114"/>
  <c r="C1115"/>
  <c r="C1116"/>
  <c r="C1117"/>
  <c r="C1118"/>
  <c r="C1119"/>
  <c r="C1120"/>
  <c r="C1121"/>
  <c r="C1122"/>
  <c r="C1123"/>
  <c r="C1124"/>
  <c r="C1125"/>
  <c r="C1126"/>
  <c r="C1127"/>
  <c r="C1128"/>
  <c r="C1129"/>
  <c r="C1130"/>
  <c r="C1131"/>
  <c r="C1132"/>
  <c r="C1133"/>
  <c r="C1134"/>
  <c r="C1135"/>
  <c r="C1136"/>
  <c r="C1137"/>
  <c r="C1138"/>
  <c r="C1139"/>
  <c r="C1140"/>
  <c r="C1141"/>
  <c r="C1142"/>
  <c r="C1143"/>
  <c r="C1144"/>
  <c r="C1145"/>
  <c r="C1146"/>
  <c r="C1147"/>
  <c r="C1148"/>
  <c r="C1149"/>
  <c r="C1150"/>
  <c r="C1151"/>
  <c r="C1152"/>
  <c r="C1153"/>
  <c r="C1154"/>
  <c r="C1155"/>
  <c r="C1156"/>
  <c r="C1157"/>
  <c r="C1158"/>
  <c r="C1159"/>
  <c r="C1160"/>
  <c r="C1161"/>
  <c r="C1162"/>
  <c r="C1163"/>
  <c r="C1164"/>
  <c r="C1165"/>
  <c r="C1166"/>
  <c r="C1167"/>
  <c r="C1168"/>
  <c r="C1169"/>
  <c r="C1170"/>
  <c r="C1171"/>
  <c r="C1172"/>
  <c r="C1173"/>
  <c r="C1174"/>
  <c r="C1175"/>
  <c r="C1176"/>
  <c r="C1177"/>
  <c r="C1178"/>
  <c r="C1179"/>
  <c r="C1180"/>
  <c r="C1181"/>
  <c r="C1182"/>
  <c r="C1183"/>
  <c r="C1184"/>
  <c r="C1185"/>
  <c r="C1186"/>
  <c r="C1187"/>
  <c r="C1188"/>
  <c r="C1189"/>
  <c r="C1190"/>
  <c r="C1191"/>
  <c r="C1192"/>
  <c r="C1193"/>
  <c r="C1194"/>
  <c r="C1195"/>
  <c r="C1196"/>
  <c r="C1197"/>
  <c r="C1198"/>
  <c r="C1199"/>
  <c r="C1200"/>
  <c r="C1201"/>
  <c r="C1202"/>
  <c r="C1203"/>
  <c r="C1204"/>
  <c r="C1205"/>
  <c r="C1206"/>
  <c r="C1207"/>
  <c r="C1208"/>
  <c r="C1209"/>
  <c r="C1210"/>
  <c r="C1211"/>
  <c r="C1212"/>
  <c r="C1213"/>
  <c r="C1214"/>
  <c r="C1215"/>
  <c r="C1216"/>
  <c r="C1217"/>
  <c r="C1218"/>
  <c r="C1219"/>
  <c r="C1220"/>
  <c r="C1221"/>
  <c r="C1222"/>
  <c r="C1223"/>
  <c r="C1224"/>
  <c r="C1225"/>
  <c r="C1226"/>
  <c r="C1227"/>
  <c r="C1228"/>
  <c r="C1229"/>
  <c r="C1230"/>
  <c r="C1231"/>
  <c r="C1232"/>
  <c r="C1233"/>
  <c r="C1234"/>
  <c r="C1235"/>
  <c r="C1236"/>
  <c r="C1237"/>
  <c r="C1238"/>
  <c r="C1239"/>
  <c r="C1240"/>
  <c r="C1241"/>
  <c r="C1242"/>
  <c r="C1243"/>
  <c r="C1244"/>
  <c r="C1245"/>
  <c r="C1246"/>
  <c r="C1247"/>
  <c r="C1248"/>
  <c r="C1249"/>
  <c r="C1250"/>
  <c r="C1251"/>
  <c r="C1252"/>
  <c r="C1253"/>
  <c r="C1254"/>
  <c r="C1255"/>
  <c r="C1256"/>
  <c r="C1257"/>
  <c r="C1258"/>
  <c r="C1259"/>
  <c r="C1260"/>
  <c r="C1261"/>
  <c r="C1262"/>
  <c r="C1263"/>
  <c r="C1264"/>
  <c r="C1265"/>
  <c r="C1266"/>
  <c r="C1267"/>
  <c r="C1268"/>
  <c r="C1269"/>
  <c r="C1270"/>
  <c r="C1271"/>
  <c r="C1272"/>
  <c r="C1273"/>
  <c r="C1274"/>
  <c r="C1275"/>
  <c r="C1276"/>
  <c r="C1277"/>
  <c r="C1278"/>
  <c r="C1279"/>
  <c r="C1280"/>
  <c r="C1281"/>
  <c r="C1282"/>
  <c r="C1283"/>
  <c r="C1284"/>
  <c r="C1285"/>
  <c r="C1286"/>
  <c r="C1288"/>
  <c r="C1289"/>
  <c r="C1290"/>
  <c r="C1291"/>
  <c r="C1292"/>
  <c r="C1293"/>
  <c r="C1294"/>
  <c r="C1295"/>
  <c r="C1296"/>
  <c r="C1297"/>
  <c r="C1298"/>
  <c r="C1299"/>
  <c r="C1300"/>
  <c r="C1301"/>
  <c r="C1302"/>
  <c r="C1303"/>
  <c r="C1304"/>
  <c r="C1305"/>
  <c r="C1306"/>
  <c r="C1307"/>
  <c r="C1308"/>
  <c r="C1309"/>
  <c r="C1310"/>
  <c r="C1311"/>
  <c r="C1312"/>
  <c r="C1313"/>
  <c r="C1314"/>
  <c r="C1315"/>
  <c r="C1316"/>
  <c r="C1317"/>
  <c r="C1318"/>
  <c r="C1319"/>
  <c r="C1320"/>
  <c r="C1321"/>
  <c r="C1322"/>
  <c r="C1323"/>
  <c r="C1324"/>
  <c r="C1325"/>
  <c r="C1326"/>
  <c r="C1327"/>
  <c r="C1328"/>
  <c r="C1329"/>
  <c r="C1330"/>
  <c r="C1331"/>
  <c r="C1332"/>
  <c r="C1333"/>
  <c r="C1334"/>
  <c r="C1335"/>
  <c r="C1336"/>
  <c r="C1337"/>
  <c r="C1338"/>
  <c r="C1339"/>
  <c r="C1340"/>
  <c r="C1341"/>
  <c r="C1342"/>
  <c r="C1343"/>
  <c r="C1344"/>
  <c r="C1345"/>
  <c r="C1346"/>
  <c r="C1347"/>
  <c r="C1348"/>
  <c r="C1349"/>
  <c r="C1350"/>
  <c r="C1351"/>
  <c r="C1352"/>
  <c r="C1353"/>
  <c r="C1354"/>
  <c r="C1355"/>
  <c r="C1356"/>
  <c r="C1357"/>
  <c r="C1358"/>
  <c r="C1359"/>
  <c r="C1360"/>
  <c r="C1361"/>
  <c r="C1362"/>
  <c r="C1363"/>
  <c r="C1364"/>
  <c r="C1365"/>
  <c r="C1366"/>
  <c r="C1367"/>
  <c r="C1368"/>
  <c r="C1369"/>
  <c r="C1370"/>
  <c r="C1371"/>
  <c r="C1372"/>
  <c r="C1373"/>
  <c r="C1374"/>
  <c r="C1375"/>
  <c r="C1376"/>
  <c r="C1377"/>
  <c r="C1378"/>
  <c r="C1379"/>
  <c r="C1380"/>
  <c r="C1381"/>
  <c r="C1382"/>
  <c r="C1383"/>
  <c r="C1384"/>
  <c r="C1385"/>
  <c r="C1386"/>
  <c r="C1387"/>
  <c r="C1388"/>
  <c r="C1389"/>
  <c r="C1390"/>
  <c r="C1391"/>
  <c r="C1392"/>
  <c r="C1393"/>
  <c r="C1394"/>
  <c r="C1395"/>
  <c r="C1396"/>
  <c r="C1397"/>
  <c r="C1398"/>
  <c r="C1399"/>
  <c r="C1400"/>
  <c r="C1401"/>
  <c r="C1402"/>
  <c r="C1403"/>
  <c r="C1404"/>
  <c r="C1405"/>
  <c r="C1406"/>
  <c r="C1407"/>
  <c r="C1408"/>
  <c r="C1409"/>
  <c r="C1410"/>
  <c r="C1411"/>
  <c r="C1412"/>
  <c r="C1413"/>
  <c r="C1414"/>
  <c r="C1415"/>
  <c r="C1416"/>
  <c r="C1417"/>
  <c r="C1418"/>
  <c r="C1419"/>
  <c r="C1420"/>
  <c r="C1421"/>
  <c r="C1422"/>
  <c r="C1423"/>
  <c r="C1424"/>
  <c r="C1425"/>
  <c r="C1426"/>
  <c r="C1427"/>
  <c r="C1428"/>
  <c r="C1429"/>
  <c r="C1430"/>
  <c r="C1431"/>
  <c r="C1432"/>
  <c r="C1433"/>
  <c r="C1434"/>
  <c r="C1435"/>
  <c r="C1436"/>
  <c r="C1437"/>
  <c r="C1438"/>
  <c r="C1439"/>
  <c r="C1440"/>
  <c r="C1441"/>
  <c r="C1442"/>
  <c r="C1443"/>
  <c r="C1444"/>
  <c r="C1445"/>
  <c r="C1446"/>
  <c r="C1447"/>
  <c r="C1448"/>
  <c r="C1449"/>
  <c r="C1450"/>
  <c r="C1451"/>
  <c r="C1452"/>
  <c r="C1453"/>
  <c r="C1454"/>
  <c r="C1455"/>
  <c r="C1456"/>
  <c r="C1457"/>
  <c r="C1458"/>
  <c r="C1459"/>
  <c r="C1460"/>
  <c r="C1461"/>
  <c r="C1462"/>
  <c r="C1463"/>
  <c r="C1464"/>
  <c r="C1465"/>
  <c r="C1466"/>
  <c r="C1467"/>
  <c r="C1468"/>
  <c r="C1469"/>
  <c r="C1470"/>
  <c r="C1471"/>
  <c r="C1472"/>
  <c r="C1474"/>
  <c r="C1475"/>
  <c r="C1476"/>
  <c r="C1477"/>
  <c r="C1478"/>
  <c r="C1479"/>
  <c r="C1480"/>
  <c r="C1481"/>
  <c r="C1482"/>
  <c r="C1483"/>
  <c r="C1484"/>
  <c r="C1485"/>
  <c r="C1486"/>
  <c r="C1487"/>
  <c r="C1488"/>
  <c r="C1489"/>
  <c r="C1490"/>
  <c r="C1491"/>
  <c r="C1492"/>
  <c r="C1493"/>
  <c r="C1494"/>
  <c r="C1495"/>
  <c r="C1496"/>
  <c r="C1497"/>
  <c r="C1498"/>
  <c r="C1499"/>
  <c r="C1500"/>
  <c r="C1501"/>
  <c r="C1502"/>
  <c r="C1503"/>
  <c r="C1504"/>
  <c r="C1505"/>
  <c r="C1506"/>
  <c r="C1507"/>
  <c r="C1508"/>
  <c r="C1509"/>
  <c r="C1510"/>
  <c r="C1511"/>
  <c r="C1512"/>
  <c r="C1513"/>
  <c r="C1514"/>
  <c r="C1515"/>
  <c r="C1516"/>
  <c r="C1517"/>
  <c r="C1518"/>
  <c r="C1519"/>
  <c r="C1520"/>
  <c r="C1521"/>
  <c r="C1522"/>
  <c r="C1523"/>
  <c r="C1524"/>
  <c r="C1525"/>
  <c r="C1526"/>
  <c r="C1527"/>
  <c r="C1528"/>
  <c r="C1529"/>
  <c r="C1530"/>
  <c r="C1531"/>
  <c r="C1532"/>
  <c r="C1533"/>
  <c r="C1534"/>
  <c r="C1535"/>
  <c r="C1536"/>
  <c r="C1537"/>
  <c r="C1538"/>
  <c r="C1539"/>
  <c r="C1540"/>
  <c r="C1541"/>
  <c r="C1542"/>
  <c r="C1543"/>
  <c r="C1544"/>
  <c r="C1545"/>
  <c r="C1546"/>
  <c r="C1547"/>
  <c r="C1548"/>
  <c r="C1549"/>
  <c r="C1550"/>
  <c r="C1551"/>
  <c r="C1552"/>
  <c r="C1553"/>
  <c r="C1554"/>
  <c r="C1555"/>
  <c r="C1556"/>
  <c r="C1557"/>
  <c r="C1558"/>
  <c r="C1559"/>
  <c r="C1560"/>
  <c r="C1561"/>
  <c r="C1562"/>
  <c r="C1563"/>
  <c r="C1564"/>
  <c r="C1565"/>
  <c r="C1566"/>
  <c r="C1567"/>
  <c r="C1568"/>
  <c r="C1569"/>
  <c r="C1570"/>
  <c r="C1571"/>
  <c r="C1572"/>
  <c r="C1573"/>
  <c r="C1574"/>
  <c r="C1575"/>
  <c r="C1576"/>
  <c r="C1577"/>
  <c r="C1578"/>
  <c r="C1579"/>
  <c r="C1580"/>
  <c r="C1581"/>
  <c r="C1582"/>
  <c r="C1583"/>
  <c r="C1584"/>
  <c r="C1585"/>
  <c r="C1586"/>
  <c r="C1587"/>
  <c r="C1588"/>
  <c r="C1589"/>
  <c r="C1590"/>
  <c r="C1591"/>
  <c r="C1592"/>
  <c r="C1593"/>
  <c r="C1594"/>
  <c r="C1595"/>
  <c r="C1596"/>
  <c r="C1597"/>
  <c r="C1598"/>
  <c r="C1599"/>
  <c r="C1600"/>
  <c r="C1601"/>
  <c r="C1602"/>
  <c r="C1603"/>
  <c r="C1604"/>
  <c r="C1605"/>
  <c r="C1606"/>
  <c r="C1607"/>
  <c r="C1608"/>
  <c r="C1609"/>
  <c r="C1610"/>
  <c r="C1611"/>
  <c r="C1612"/>
  <c r="C1613"/>
  <c r="C1614"/>
  <c r="C1615"/>
  <c r="C1616"/>
  <c r="C1617"/>
  <c r="C1618"/>
  <c r="C1619"/>
  <c r="C1620"/>
  <c r="C1621"/>
  <c r="C1622"/>
  <c r="C1623"/>
  <c r="C1624"/>
  <c r="C1625"/>
  <c r="C1626"/>
  <c r="C1627"/>
  <c r="C1628"/>
  <c r="C1629"/>
  <c r="C1630"/>
  <c r="C1631"/>
  <c r="C1632"/>
  <c r="C1633"/>
  <c r="C1634"/>
  <c r="C1635"/>
  <c r="C1636"/>
  <c r="C1637"/>
  <c r="C1638"/>
  <c r="C1639"/>
  <c r="C1640"/>
  <c r="C1641"/>
  <c r="C1642"/>
  <c r="C1643"/>
  <c r="C1644"/>
  <c r="C1645"/>
  <c r="C1646"/>
  <c r="C1647"/>
  <c r="C1648"/>
  <c r="C1649"/>
  <c r="C1650"/>
  <c r="C1651"/>
  <c r="C1652"/>
  <c r="C1653"/>
  <c r="C1654"/>
  <c r="C1655"/>
  <c r="C1656"/>
  <c r="C1657"/>
  <c r="C1658"/>
</calcChain>
</file>

<file path=xl/sharedStrings.xml><?xml version="1.0" encoding="utf-8"?>
<sst xmlns="http://schemas.openxmlformats.org/spreadsheetml/2006/main" count="2072" uniqueCount="219">
  <si>
    <t>VERIFICAR EN OPCIONES CAMBIAR ORIGEN DE DATOS QUE EL RANGO SELECCIONADO SEA CORRECTO</t>
  </si>
  <si>
    <t>Suma de IMPORTE</t>
  </si>
  <si>
    <t>Etiquetas de columna</t>
  </si>
  <si>
    <t>Etiquetas de fila</t>
  </si>
  <si>
    <t>PRIMAS EMITIDAS</t>
  </si>
  <si>
    <t>PRIMAS DEVENGADAS</t>
  </si>
  <si>
    <t>PATRIMONIO NETO</t>
  </si>
  <si>
    <t>SINIESTROS NETOS</t>
  </si>
  <si>
    <t>GASTOS TOTALES</t>
  </si>
  <si>
    <t>RESULTADO TECNICO</t>
  </si>
  <si>
    <t>RESULTADO FINANCIERO</t>
  </si>
  <si>
    <t>IMPUESTO A LAS GANANCIAS</t>
  </si>
  <si>
    <t>RESULTADO NETO</t>
  </si>
  <si>
    <t>A. T. MOTOVEHICULAR</t>
  </si>
  <si>
    <t>ACE SEGUROS</t>
  </si>
  <si>
    <t>AFIANZADORA LAT.</t>
  </si>
  <si>
    <t>AGROSALTA</t>
  </si>
  <si>
    <t>ALBA</t>
  </si>
  <si>
    <t>ALLIANZ ARGENTINA</t>
  </si>
  <si>
    <t>ANTARTIDA</t>
  </si>
  <si>
    <t>ANTICIPAR</t>
  </si>
  <si>
    <t>ARG. SALUD, VIDA Y PAT.</t>
  </si>
  <si>
    <t>ARGOS</t>
  </si>
  <si>
    <t>ARGOS M.T.P.P.</t>
  </si>
  <si>
    <t>ART LIDERAR</t>
  </si>
  <si>
    <t>ASEG. DEL FINISTERRE</t>
  </si>
  <si>
    <t>ASEG. FEDERAL ARG.</t>
  </si>
  <si>
    <t>ASEG.DE CAUCIONES</t>
  </si>
  <si>
    <t>ASOC.MUTUAL DAN</t>
  </si>
  <si>
    <t>ASOCIART ART</t>
  </si>
  <si>
    <t>ASOCIART RC</t>
  </si>
  <si>
    <t>ASSEKURANSA</t>
  </si>
  <si>
    <t>ASSURANT ARGENTINA</t>
  </si>
  <si>
    <t>BBVA SEGUROS</t>
  </si>
  <si>
    <t xml:space="preserve">BENEFICIO </t>
  </si>
  <si>
    <t>BERKLEY INT. ART</t>
  </si>
  <si>
    <t>BERKLEY INTERNATIONAL</t>
  </si>
  <si>
    <t>BHN GENERALES</t>
  </si>
  <si>
    <t>BHN VIDA</t>
  </si>
  <si>
    <t>BINARIA RETIRO</t>
  </si>
  <si>
    <t>BINARIA VIDA</t>
  </si>
  <si>
    <t>BONACORSI PERSONAS</t>
  </si>
  <si>
    <t>BOSTON</t>
  </si>
  <si>
    <t>BRADESCO</t>
  </si>
  <si>
    <t>C.P.A. TUCUMAN</t>
  </si>
  <si>
    <t>CAJA PREV.SEG.MED.PBA</t>
  </si>
  <si>
    <t>CAJA SEGUROS</t>
  </si>
  <si>
    <t>CALEDONIA ARGENTINA</t>
  </si>
  <si>
    <t>CAMINOS PROTEGIDOS</t>
  </si>
  <si>
    <t>CAMINOS PROTEGIDOS ART</t>
  </si>
  <si>
    <t>CARDIF SEGUROS</t>
  </si>
  <si>
    <t>CARUSO</t>
  </si>
  <si>
    <t>CERTEZA</t>
  </si>
  <si>
    <t>CESCE</t>
  </si>
  <si>
    <t>CHUBB</t>
  </si>
  <si>
    <t>CIA. SEGUROS INSUR</t>
  </si>
  <si>
    <t>CIA.MERCANTIL ASEG.</t>
  </si>
  <si>
    <t>CNP ASSURANCES</t>
  </si>
  <si>
    <t>COFACE</t>
  </si>
  <si>
    <t>COLON</t>
  </si>
  <si>
    <t>COMARSEG</t>
  </si>
  <si>
    <t>CONFIAR</t>
  </si>
  <si>
    <t>CONFLUENCIA</t>
  </si>
  <si>
    <t>CONSTRUCCION</t>
  </si>
  <si>
    <t>COOP. MUTUAL PATRONAL</t>
  </si>
  <si>
    <t>COPAN</t>
  </si>
  <si>
    <t>COSENA</t>
  </si>
  <si>
    <t>CREDICOOP RETIRO</t>
  </si>
  <si>
    <t>CREDITO Y CAUCION</t>
  </si>
  <si>
    <t xml:space="preserve">CRUZ SUIZA </t>
  </si>
  <si>
    <t>DIGNA SEGUROS</t>
  </si>
  <si>
    <t>DULCE</t>
  </si>
  <si>
    <t>EQUITATIVA DEL PLATA</t>
  </si>
  <si>
    <t>ESCUDO</t>
  </si>
  <si>
    <t>ESTRELLA RETIRO</t>
  </si>
  <si>
    <t>EUROAMERICA</t>
  </si>
  <si>
    <t>EXPERIENCIA ART</t>
  </si>
  <si>
    <t xml:space="preserve">EXPERTA ART </t>
  </si>
  <si>
    <t>EXPERTA RETIRO</t>
  </si>
  <si>
    <t>FED. PATRONAL RETIRO</t>
  </si>
  <si>
    <t>FEDERACION PATRONAL</t>
  </si>
  <si>
    <t>FEDERADA SEGUROS</t>
  </si>
  <si>
    <t>FIANZAS Y CREDITO</t>
  </si>
  <si>
    <t>FOMS</t>
  </si>
  <si>
    <t>GALENO ART</t>
  </si>
  <si>
    <t>GALENO LIFE</t>
  </si>
  <si>
    <t>GALICIA RETIRO</t>
  </si>
  <si>
    <t>GALICIA SEGUROS</t>
  </si>
  <si>
    <t>GARANTIA M.T.P.P.</t>
  </si>
  <si>
    <t>GESTION</t>
  </si>
  <si>
    <t>HAMBURGO</t>
  </si>
  <si>
    <t>HANSEATICA SEGUROS</t>
  </si>
  <si>
    <t>HDI SEGUROS</t>
  </si>
  <si>
    <t>HOLANDO SUDAMERICANA</t>
  </si>
  <si>
    <t>HORIZONTE</t>
  </si>
  <si>
    <t>HSBC RETIRO</t>
  </si>
  <si>
    <t>HSBC VIDA</t>
  </si>
  <si>
    <t>INST. SEGUROS JUJUY</t>
  </si>
  <si>
    <t>INST.ASEG.MERCANTIL</t>
  </si>
  <si>
    <t>INST.E.RIOS RETIRO</t>
  </si>
  <si>
    <t>INST.PROV.ENTRE RIOS</t>
  </si>
  <si>
    <t>INSTITUTO SALTA VIDA</t>
  </si>
  <si>
    <t xml:space="preserve">INSTITUTO SEGUROS </t>
  </si>
  <si>
    <t xml:space="preserve">INTEGRITY </t>
  </si>
  <si>
    <t>INTERACCION ART</t>
  </si>
  <si>
    <t>INTERACCION SEGUROS</t>
  </si>
  <si>
    <t>INTERNACIONAL VIDA</t>
  </si>
  <si>
    <t>JUNCAL AUTOS Y PATR.</t>
  </si>
  <si>
    <t>LA SEGUNDA ART</t>
  </si>
  <si>
    <t>LATITUD SUR</t>
  </si>
  <si>
    <t>LIBRA</t>
  </si>
  <si>
    <t>LIDER MOTOS SEGUROS</t>
  </si>
  <si>
    <t>LIDERAR</t>
  </si>
  <si>
    <t>LUZ Y FUERZA</t>
  </si>
  <si>
    <t>MAÑANA VIDA</t>
  </si>
  <si>
    <t>MAPFRE ARGENTINA</t>
  </si>
  <si>
    <t>MAPFRE VIDA</t>
  </si>
  <si>
    <t>MERCANTIL ANDINA</t>
  </si>
  <si>
    <t>MERIDIONAL</t>
  </si>
  <si>
    <t>METLIFE RETIRO</t>
  </si>
  <si>
    <t>METLIFE SEG. DE VIDA</t>
  </si>
  <si>
    <t>METROPOL</t>
  </si>
  <si>
    <t>METROPOL M.T.P.P.</t>
  </si>
  <si>
    <t>N.S.A. SEGUROS GRALES.</t>
  </si>
  <si>
    <t>NACION RETIRO</t>
  </si>
  <si>
    <t>NACION SEGUROS</t>
  </si>
  <si>
    <t>NATIVA</t>
  </si>
  <si>
    <t>NIVEL SEGUROS</t>
  </si>
  <si>
    <t>NOBLE RESP. PROF.</t>
  </si>
  <si>
    <t>NORTE</t>
  </si>
  <si>
    <t>NUEVA</t>
  </si>
  <si>
    <t>OMINT ART</t>
  </si>
  <si>
    <t>OPCION</t>
  </si>
  <si>
    <t>ORBIS</t>
  </si>
  <si>
    <t>ORIGENES RETIRO</t>
  </si>
  <si>
    <t>ORIGENES SEGUROS</t>
  </si>
  <si>
    <t>PARANA</t>
  </si>
  <si>
    <t xml:space="preserve">PERSEVERANCIA </t>
  </si>
  <si>
    <t>PIEVE SEGUROS</t>
  </si>
  <si>
    <t>PLENARIA VIDA</t>
  </si>
  <si>
    <t>POR VIDA SEGUROS</t>
  </si>
  <si>
    <t>PREVENCION ART</t>
  </si>
  <si>
    <t>PREVINCA</t>
  </si>
  <si>
    <t>PREVISORA SEPELIO</t>
  </si>
  <si>
    <t>PRODUCTORES FRUTAS</t>
  </si>
  <si>
    <t>PROGRESO SEGUROS</t>
  </si>
  <si>
    <t>PROTECCION M.T.P.P.</t>
  </si>
  <si>
    <t>PROVIDENCIA</t>
  </si>
  <si>
    <t xml:space="preserve">PROVINCIA </t>
  </si>
  <si>
    <t>PROVINCIA ART</t>
  </si>
  <si>
    <t>PROVINCIA VIDA</t>
  </si>
  <si>
    <t>PROYECCION RETIRO</t>
  </si>
  <si>
    <t>PRUDENCIA</t>
  </si>
  <si>
    <t xml:space="preserve">PRUDENTIAL </t>
  </si>
  <si>
    <t>QBE LA BUENOS AIRES</t>
  </si>
  <si>
    <t>QUALIA</t>
  </si>
  <si>
    <t>RECONQUISTA ART</t>
  </si>
  <si>
    <t>RIO URUGUAY</t>
  </si>
  <si>
    <t>RIVADAVIA M.T.P.P.</t>
  </si>
  <si>
    <t>RSA ACG</t>
  </si>
  <si>
    <t>RSA GROUP</t>
  </si>
  <si>
    <t>SAN CRISTOBAL</t>
  </si>
  <si>
    <t>SAN CRISTOBAL RETIRO</t>
  </si>
  <si>
    <t>SAN PATRICIO</t>
  </si>
  <si>
    <t>SANCOR</t>
  </si>
  <si>
    <t>SANTALUCIA SEGUROS</t>
  </si>
  <si>
    <t>SANTISIMA TRINIDAD</t>
  </si>
  <si>
    <t>SEGUNDA C.S.L.</t>
  </si>
  <si>
    <t>SEGUNDA PERSONAS</t>
  </si>
  <si>
    <t>SEGUNDA RETIRO</t>
  </si>
  <si>
    <t>SEGURCOOP</t>
  </si>
  <si>
    <t>SEGUROMETAL</t>
  </si>
  <si>
    <t>SEGUROS MEDICOS</t>
  </si>
  <si>
    <t>SEGUROS RIVADAVIA</t>
  </si>
  <si>
    <t>SENTIR</t>
  </si>
  <si>
    <t>SMG LIFE</t>
  </si>
  <si>
    <t>SMG RETIRO</t>
  </si>
  <si>
    <t>SMG SEGUROS</t>
  </si>
  <si>
    <t>SMSV SEGUROS</t>
  </si>
  <si>
    <t>SOL NACIENTE</t>
  </si>
  <si>
    <t>SUMICLI</t>
  </si>
  <si>
    <t>SUPERVIELLE SEGUROS</t>
  </si>
  <si>
    <t>SURCO</t>
  </si>
  <si>
    <t>SWISS MEDICAL ART</t>
  </si>
  <si>
    <t>TERRITORIAL VIDA</t>
  </si>
  <si>
    <t>TESTIMONIO SEGUROS</t>
  </si>
  <si>
    <t>TPC</t>
  </si>
  <si>
    <t>TRAYECTORIA SEGUROS</t>
  </si>
  <si>
    <t>TRES PROVINCIAS</t>
  </si>
  <si>
    <t>TRIUNFO</t>
  </si>
  <si>
    <t>TUTELAR SEGUROS</t>
  </si>
  <si>
    <t>VICTORIA</t>
  </si>
  <si>
    <t>VIRGINIA SURETY</t>
  </si>
  <si>
    <t>WARRANTY INSURANCE</t>
  </si>
  <si>
    <t>XL INSURANCE</t>
  </si>
  <si>
    <t>ZURICH ARGENTINA</t>
  </si>
  <si>
    <t>ZURICH LIFE</t>
  </si>
  <si>
    <t>ZURICH RETIRO</t>
  </si>
  <si>
    <t xml:space="preserve">ZURICH SANTANDER </t>
  </si>
  <si>
    <t>Total general</t>
  </si>
  <si>
    <t>COMPAÑIAS</t>
  </si>
  <si>
    <t>IMPORTE</t>
  </si>
  <si>
    <t>COLUMNA</t>
  </si>
  <si>
    <t>CIFRAS DEL EJERCICIO DEL SECTOR SEGUROS A MARZO DE 2016</t>
  </si>
  <si>
    <t>Nº</t>
  </si>
  <si>
    <t>ASEGURADORAS</t>
  </si>
  <si>
    <t>%</t>
  </si>
  <si>
    <t>PRIMAS
EMITIDAS
($)</t>
  </si>
  <si>
    <t>PRIMAS
DEVENG.
($)</t>
  </si>
  <si>
    <t>PATRIMONIO
NETO
($)</t>
  </si>
  <si>
    <t>SINIESTROS
NETOS
($)</t>
  </si>
  <si>
    <t>GASTOS
TOTALES
($)</t>
  </si>
  <si>
    <t>RESULTADO
TECNICO
($)</t>
  </si>
  <si>
    <t>RESULTADO
FINANCIERO
($)</t>
  </si>
  <si>
    <t>IMPUESTO
A LAS
GANANCIAS
($)</t>
  </si>
  <si>
    <t>RESULTADO
DEL
EJERCICIO
($)</t>
  </si>
  <si>
    <t xml:space="preserve">Notas (1) Con la finalidad de unificar las cifras del Ranking, las primas emitidas de Zurich Life y Coface fueron recalculadas para que correspondan a 9 meses del ejercicio. Las cifras de siniestros, gastos y </t>
  </si>
  <si>
    <t>resultados de estas dos compañías corresponden a un trimestre.</t>
  </si>
  <si>
    <t xml:space="preserve">Fuente: Estrategas en base a los balances de las aseguradoras. </t>
  </si>
</sst>
</file>

<file path=xl/styles.xml><?xml version="1.0" encoding="utf-8"?>
<styleSheet xmlns="http://schemas.openxmlformats.org/spreadsheetml/2006/main">
  <numFmts count="2">
    <numFmt numFmtId="164" formatCode="_ * #,##0_ ;_ * \-#,##0_ ;_ * &quot;-&quot;??_ ;_ @_ "/>
    <numFmt numFmtId="165" formatCode="#,##0;\(#,##0\)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AF07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3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2" fontId="0" fillId="0" borderId="0" xfId="0" applyNumberFormat="1"/>
    <xf numFmtId="3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horizontal="left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2" fontId="1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0" borderId="0" xfId="0" applyFont="1"/>
    <xf numFmtId="0" fontId="0" fillId="0" borderId="0" xfId="0" applyFill="1" applyBorder="1"/>
    <xf numFmtId="0" fontId="0" fillId="3" borderId="0" xfId="0" applyFill="1"/>
    <xf numFmtId="2" fontId="0" fillId="3" borderId="0" xfId="0" applyNumberFormat="1" applyFill="1"/>
    <xf numFmtId="165" fontId="0" fillId="3" borderId="0" xfId="0" applyNumberFormat="1" applyFill="1"/>
    <xf numFmtId="0" fontId="1" fillId="3" borderId="0" xfId="0" applyFont="1" applyFill="1"/>
    <xf numFmtId="165" fontId="1" fillId="3" borderId="0" xfId="0" applyNumberFormat="1" applyFont="1" applyFill="1"/>
    <xf numFmtId="0" fontId="1" fillId="0" borderId="0" xfId="0" applyFont="1" applyFill="1" applyBorder="1" applyAlignment="1">
      <alignment horizontal="center"/>
    </xf>
    <xf numFmtId="0" fontId="1" fillId="0" borderId="0" xfId="0" applyFont="1"/>
    <xf numFmtId="0" fontId="0" fillId="0" borderId="0" xfId="0" applyFill="1" applyBorder="1" applyAlignment="1">
      <alignment horizontal="center"/>
    </xf>
    <xf numFmtId="2" fontId="1" fillId="3" borderId="0" xfId="0" applyNumberFormat="1" applyFont="1" applyFill="1"/>
    <xf numFmtId="0" fontId="1" fillId="0" borderId="0" xfId="0" applyFont="1" applyFill="1" applyBorder="1"/>
    <xf numFmtId="0" fontId="0" fillId="0" borderId="0" xfId="0" applyBorder="1"/>
    <xf numFmtId="164" fontId="0" fillId="0" borderId="0" xfId="0" applyNumberFormat="1" applyBorder="1"/>
    <xf numFmtId="165" fontId="0" fillId="0" borderId="0" xfId="0" applyNumberFormat="1" applyBorder="1"/>
    <xf numFmtId="0" fontId="0" fillId="5" borderId="0" xfId="0" applyFill="1" applyBorder="1"/>
    <xf numFmtId="165" fontId="0" fillId="5" borderId="0" xfId="0" applyNumberFormat="1" applyFill="1" applyBorder="1"/>
    <xf numFmtId="0" fontId="3" fillId="4" borderId="0" xfId="0" applyFont="1" applyFill="1" applyAlignment="1">
      <alignment horizontal="center"/>
    </xf>
  </cellXfs>
  <cellStyles count="1">
    <cellStyle name="Normal" xfId="0" builtinId="0"/>
  </cellStyles>
  <dxfs count="9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numFmt numFmtId="3" formatCode="#,##0"/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min" refreshedDate="42518.693276157406" createdVersion="1" refreshedVersion="4" recordCount="1657">
  <cacheSource type="worksheet">
    <worksheetSource ref="A1:C1658" sheet="1 DATOS"/>
  </cacheSource>
  <cacheFields count="3">
    <cacheField name="COMPAÑIAS" numFmtId="0">
      <sharedItems count="186">
        <s v="A. T. MOTOVEHICULAR"/>
        <s v="ACE SEGUROS"/>
        <s v="AFIANZADORA LAT."/>
        <s v="AGROSALTA"/>
        <s v="ALBA"/>
        <s v="ALLIANZ ARGENTINA"/>
        <s v="ANTARTIDA"/>
        <s v="ANTICIPAR"/>
        <s v="ARG. SALUD, VIDA Y PAT."/>
        <s v="ARGOS"/>
        <s v="ARGOS M.T.P.P."/>
        <s v="ART LIDERAR"/>
        <s v="ASEG. DEL FINISTERRE"/>
        <s v="ASEG. FEDERAL ARG."/>
        <s v="ASEG.DE CAUCIONES"/>
        <s v="ASOC.MUTUAL DAN"/>
        <s v="ASOCIART ART"/>
        <s v="ASOCIART RC"/>
        <s v="ASSEKURANSA"/>
        <s v="ASSURANT ARGENTINA"/>
        <s v="BBVA SEGUROS"/>
        <s v="BENEFICIO "/>
        <s v="BERKLEY INT. ART"/>
        <s v="BERKLEY INTERNATIONAL"/>
        <s v="BHN GENERALES"/>
        <s v="BHN VIDA"/>
        <s v="BINARIA RETIRO"/>
        <s v="BINARIA VIDA"/>
        <s v="BONACORSI PERSONAS"/>
        <s v="BOSTON"/>
        <s v="C.P.A. TUCUMAN"/>
        <s v="CAJA PREV.SEG.MED.PBA"/>
        <s v="CAJA SEGUROS"/>
        <s v="CALEDONIA ARGENTINA"/>
        <s v="CAMINOS PROTEGIDOS"/>
        <s v="CAMINOS PROTEGIDOS ART"/>
        <s v="CARDIF SEGUROS"/>
        <s v="CARUSO"/>
        <s v="CERTEZA"/>
        <s v="CESCE"/>
        <s v="CHUBB"/>
        <s v="CIA. SEGUROS INSUR"/>
        <s v="CIA.MERCANTIL ASEG."/>
        <s v="CNP ASSURANCES"/>
        <s v="COFACE"/>
        <s v="COLON"/>
        <s v="COMARSEG"/>
        <s v="CONFIAR"/>
        <s v="CONFLUENCIA"/>
        <s v="CONSTRUCCION"/>
        <s v="COOP. MUTUAL PATRONAL"/>
        <s v="COPAN"/>
        <s v="COSENA"/>
        <s v="CREDICOOP RETIRO"/>
        <s v="CREDITO Y CAUCION"/>
        <s v="CRUZ SUIZA "/>
        <s v="DIGNA SEGUROS"/>
        <s v="DULCE"/>
        <s v="EQUITATIVA DEL PLATA"/>
        <s v="ESCUDO"/>
        <s v="ESTRELLA RETIRO"/>
        <s v="EUROAMERICA"/>
        <s v="EXPERIENCIA ART"/>
        <s v="EXPERTA ART "/>
        <s v="EXPERTA RETIRO"/>
        <s v="FED. PATRONAL RETIRO"/>
        <s v="FEDERACION PATRONAL"/>
        <s v="FEDERADA SEGUROS"/>
        <s v="FIANZAS Y CREDITO"/>
        <s v="FOMS"/>
        <s v="GALENO ART"/>
        <s v="GALENO LIFE"/>
        <s v="GALICIA RETIRO"/>
        <s v="GALICIA SEGUROS"/>
        <s v="GARANTIA M.T.P.P."/>
        <s v="GESTION"/>
        <s v="HAMBURGO"/>
        <s v="HANSEATICA SEGUROS"/>
        <s v="HDI SEGUROS"/>
        <s v="HOLANDO SUDAMERICANA"/>
        <s v="HORIZONTE"/>
        <s v="HSBC RETIRO"/>
        <s v="HSBC VIDA"/>
        <s v="INST. SEGUROS JUJUY"/>
        <s v="INST.ASEG.MERCANTIL"/>
        <s v="INST.E.RIOS RETIRO"/>
        <s v="INST.PROV.ENTRE RIOS"/>
        <s v="INSTITUTO SALTA VIDA"/>
        <s v="INSTITUTO SEGUROS "/>
        <s v="INTEGRITY "/>
        <s v="INTERACCION ART"/>
        <s v="INTERACCION SEGUROS"/>
        <s v="INTERNACIONAL VIDA"/>
        <s v="LA SEGUNDA ART"/>
        <s v="LATITUD SUR"/>
        <s v="LIBRA"/>
        <s v="LIDER MOTOS SEGUROS"/>
        <s v="LIDERAR"/>
        <s v="LUZ Y FUERZA"/>
        <s v="MAÑANA VIDA"/>
        <s v="MAPFRE ARGENTINA"/>
        <s v="MAPFRE VIDA"/>
        <s v="MERCANTIL ANDINA"/>
        <s v="MERIDIONAL"/>
        <s v="METLIFE RETIRO"/>
        <s v="METLIFE SEG. DE VIDA"/>
        <s v="METROPOL"/>
        <s v="METROPOL M.T.P.P."/>
        <s v="N.S.A. SEGUROS GRALES."/>
        <s v="NACION RETIRO"/>
        <s v="NACION SEGUROS"/>
        <s v="NATIVA"/>
        <s v="NIVEL SEGUROS"/>
        <s v="NOBLE RESP. PROF."/>
        <s v="NORTE"/>
        <s v="NUEVA"/>
        <s v="OMINT ART"/>
        <s v="OPCION"/>
        <s v="ORBIS"/>
        <s v="ORIGENES RETIRO"/>
        <s v="ORIGENES SEGUROS"/>
        <s v="PARANA"/>
        <s v="PERSEVERANCIA "/>
        <s v="PIEVE SEGUROS"/>
        <s v="PLENARIA VIDA"/>
        <s v="POR VIDA SEGUROS"/>
        <s v="PREVENCION ART"/>
        <s v="PREVINCA"/>
        <s v="PREVISORA SEPELIO"/>
        <s v="PRODUCTORES FRUTAS"/>
        <s v="PROGRESO SEGUROS"/>
        <s v="PROTECCION M.T.P.P."/>
        <s v="PROVIDENCIA"/>
        <s v="PROVINCIA "/>
        <s v="PROVINCIA ART"/>
        <s v="PROVINCIA VIDA"/>
        <s v="PROYECCION RETIRO"/>
        <s v="PRUDENCIA"/>
        <s v="PRUDENTIAL "/>
        <s v="QBE LA BUENOS AIRES"/>
        <s v="QUALIA"/>
        <s v="RECONQUISTA ART"/>
        <s v="RIO URUGUAY"/>
        <s v="RIVADAVIA M.T.P.P."/>
        <s v="RSA ACG"/>
        <s v="RSA GROUP"/>
        <s v="SAN CRISTOBAL"/>
        <s v="SAN CRISTOBAL RETIRO"/>
        <s v="SANCOR"/>
        <s v="SANTALUCIA SEGUROS"/>
        <s v="SANTISIMA TRINIDAD"/>
        <s v="SEGUNDA C.S.L."/>
        <s v="SEGUNDA PERSONAS"/>
        <s v="SEGUNDA RETIRO"/>
        <s v="SEGURCOOP"/>
        <s v="SEGUROMETAL"/>
        <s v="SEGUROS MEDICOS"/>
        <s v="SEGUROS RIVADAVIA"/>
        <s v="SENTIR"/>
        <s v="SMG LIFE"/>
        <s v="SMG RETIRO"/>
        <s v="SMG SEGUROS"/>
        <s v="SMSV SEGUROS"/>
        <s v="SOL NACIENTE"/>
        <s v="SUMICLI"/>
        <s v="SUPERVIELLE SEGUROS"/>
        <s v="SURCO"/>
        <s v="SWISS MEDICAL ART"/>
        <s v="TERRITORIAL VIDA"/>
        <s v="TESTIMONIO SEGUROS"/>
        <s v="TPC"/>
        <s v="TRAYECTORIA SEGUROS"/>
        <s v="TRES PROVINCIAS"/>
        <s v="TRIUNFO"/>
        <s v="TUTELAR SEGUROS"/>
        <s v="VICTORIA"/>
        <s v="VIRGINIA SURETY"/>
        <s v="WARRANTY INSURANCE"/>
        <s v="ZURICH ARGENTINA"/>
        <s v="ZURICH LIFE"/>
        <s v="ZURICH SANTANDER "/>
        <s v="BRADESCO"/>
        <s v="ZURICH RETIRO"/>
        <s v="JUNCAL AUTOS Y PATR."/>
        <s v="SAN PATRICIO"/>
        <s v="XL INSURANCE"/>
      </sharedItems>
    </cacheField>
    <cacheField name="IMPORTE" numFmtId="0">
      <sharedItems containsSemiMixedTypes="0" containsString="0" containsNumber="1" containsInteger="1" minValue="-7542221180" maxValue="10538600789"/>
    </cacheField>
    <cacheField name="COLUMNA" numFmtId="0">
      <sharedItems count="9">
        <s v="PRIMAS EMITIDAS"/>
        <s v="PRIMAS DEVENGADAS"/>
        <s v="SINIESTROS NETOS"/>
        <s v="GASTOS TOTALES"/>
        <s v="PATRIMONIO NETO"/>
        <s v="RESULTADO TECNICO"/>
        <s v="RESULTADO FINANCIERO"/>
        <s v="IMPUESTO A LAS GANANCIAS"/>
        <s v="RESULTADO NETO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57">
  <r>
    <x v="0"/>
    <n v="300766455"/>
    <x v="0"/>
  </r>
  <r>
    <x v="1"/>
    <n v="1095720448"/>
    <x v="0"/>
  </r>
  <r>
    <x v="2"/>
    <n v="134787844"/>
    <x v="0"/>
  </r>
  <r>
    <x v="3"/>
    <n v="132956663"/>
    <x v="0"/>
  </r>
  <r>
    <x v="4"/>
    <n v="74147791"/>
    <x v="0"/>
  </r>
  <r>
    <x v="5"/>
    <n v="4946128359"/>
    <x v="0"/>
  </r>
  <r>
    <x v="6"/>
    <n v="129435292"/>
    <x v="0"/>
  </r>
  <r>
    <x v="7"/>
    <n v="8649590"/>
    <x v="0"/>
  </r>
  <r>
    <x v="8"/>
    <n v="79165312"/>
    <x v="0"/>
  </r>
  <r>
    <x v="9"/>
    <n v="79384212"/>
    <x v="0"/>
  </r>
  <r>
    <x v="10"/>
    <n v="34434031"/>
    <x v="0"/>
  </r>
  <r>
    <x v="11"/>
    <n v="286159741"/>
    <x v="0"/>
  </r>
  <r>
    <x v="12"/>
    <n v="14084566"/>
    <x v="0"/>
  </r>
  <r>
    <x v="13"/>
    <n v="1091043742"/>
    <x v="0"/>
  </r>
  <r>
    <x v="14"/>
    <n v="160080974"/>
    <x v="0"/>
  </r>
  <r>
    <x v="15"/>
    <n v="15863212"/>
    <x v="0"/>
  </r>
  <r>
    <x v="16"/>
    <n v="4057424629"/>
    <x v="0"/>
  </r>
  <r>
    <x v="17"/>
    <n v="12141826"/>
    <x v="0"/>
  </r>
  <r>
    <x v="18"/>
    <n v="31788492"/>
    <x v="0"/>
  </r>
  <r>
    <x v="19"/>
    <n v="1591220307"/>
    <x v="0"/>
  </r>
  <r>
    <x v="20"/>
    <n v="1296038292"/>
    <x v="0"/>
  </r>
  <r>
    <x v="21"/>
    <n v="39901046"/>
    <x v="0"/>
  </r>
  <r>
    <x v="22"/>
    <n v="700938025"/>
    <x v="0"/>
  </r>
  <r>
    <x v="23"/>
    <n v="873557957"/>
    <x v="0"/>
  </r>
  <r>
    <x v="24"/>
    <n v="287624460"/>
    <x v="0"/>
  </r>
  <r>
    <x v="25"/>
    <n v="996462981"/>
    <x v="0"/>
  </r>
  <r>
    <x v="26"/>
    <n v="38149105"/>
    <x v="0"/>
  </r>
  <r>
    <x v="27"/>
    <n v="254949258"/>
    <x v="0"/>
  </r>
  <r>
    <x v="28"/>
    <n v="34367364"/>
    <x v="0"/>
  </r>
  <r>
    <x v="29"/>
    <n v="775469151"/>
    <x v="0"/>
  </r>
  <r>
    <x v="30"/>
    <n v="331244702"/>
    <x v="0"/>
  </r>
  <r>
    <x v="31"/>
    <n v="14555755"/>
    <x v="0"/>
  </r>
  <r>
    <x v="32"/>
    <n v="8279975440"/>
    <x v="0"/>
  </r>
  <r>
    <x v="33"/>
    <n v="227284366"/>
    <x v="0"/>
  </r>
  <r>
    <x v="34"/>
    <n v="33498734"/>
    <x v="0"/>
  </r>
  <r>
    <x v="35"/>
    <n v="227770964"/>
    <x v="0"/>
  </r>
  <r>
    <x v="36"/>
    <n v="1901739339"/>
    <x v="0"/>
  </r>
  <r>
    <x v="37"/>
    <n v="474521850"/>
    <x v="0"/>
  </r>
  <r>
    <x v="38"/>
    <n v="35160711"/>
    <x v="0"/>
  </r>
  <r>
    <x v="39"/>
    <n v="830204"/>
    <x v="0"/>
  </r>
  <r>
    <x v="40"/>
    <n v="625830696"/>
    <x v="0"/>
  </r>
  <r>
    <x v="41"/>
    <n v="89632275"/>
    <x v="0"/>
  </r>
  <r>
    <x v="42"/>
    <n v="10109810"/>
    <x v="0"/>
  </r>
  <r>
    <x v="43"/>
    <n v="571649617"/>
    <x v="0"/>
  </r>
  <r>
    <x v="44"/>
    <n v="57576102"/>
    <x v="0"/>
  </r>
  <r>
    <x v="45"/>
    <n v="194871134"/>
    <x v="0"/>
  </r>
  <r>
    <x v="46"/>
    <n v="-139499"/>
    <x v="0"/>
  </r>
  <r>
    <x v="47"/>
    <n v="4424909"/>
    <x v="0"/>
  </r>
  <r>
    <x v="48"/>
    <n v="460"/>
    <x v="0"/>
  </r>
  <r>
    <x v="49"/>
    <n v="67788587"/>
    <x v="0"/>
  </r>
  <r>
    <x v="50"/>
    <n v="796811488"/>
    <x v="0"/>
  </r>
  <r>
    <x v="51"/>
    <n v="136447421"/>
    <x v="0"/>
  </r>
  <r>
    <x v="52"/>
    <n v="47159965"/>
    <x v="0"/>
  </r>
  <r>
    <x v="53"/>
    <n v="17722362"/>
    <x v="0"/>
  </r>
  <r>
    <x v="54"/>
    <n v="54963204"/>
    <x v="0"/>
  </r>
  <r>
    <x v="55"/>
    <n v="17597006"/>
    <x v="0"/>
  </r>
  <r>
    <x v="56"/>
    <n v="2474922"/>
    <x v="0"/>
  </r>
  <r>
    <x v="57"/>
    <n v="30359555"/>
    <x v="0"/>
  </r>
  <r>
    <x v="58"/>
    <n v="319263839"/>
    <x v="0"/>
  </r>
  <r>
    <x v="59"/>
    <n v="355092003"/>
    <x v="0"/>
  </r>
  <r>
    <x v="60"/>
    <n v="1871830121"/>
    <x v="0"/>
  </r>
  <r>
    <x v="61"/>
    <n v="1091362"/>
    <x v="0"/>
  </r>
  <r>
    <x v="62"/>
    <n v="2229027631"/>
    <x v="0"/>
  </r>
  <r>
    <x v="63"/>
    <n v="3569947835"/>
    <x v="0"/>
  </r>
  <r>
    <x v="64"/>
    <n v="0"/>
    <x v="0"/>
  </r>
  <r>
    <x v="65"/>
    <n v="501844"/>
    <x v="0"/>
  </r>
  <r>
    <x v="66"/>
    <n v="10538600789"/>
    <x v="0"/>
  </r>
  <r>
    <x v="67"/>
    <n v="154597"/>
    <x v="0"/>
  </r>
  <r>
    <x v="68"/>
    <n v="159977713"/>
    <x v="0"/>
  </r>
  <r>
    <x v="69"/>
    <n v="1057"/>
    <x v="0"/>
  </r>
  <r>
    <x v="70"/>
    <n v="7589440579"/>
    <x v="0"/>
  </r>
  <r>
    <x v="71"/>
    <n v="6380669"/>
    <x v="0"/>
  </r>
  <r>
    <x v="72"/>
    <n v="74385"/>
    <x v="0"/>
  </r>
  <r>
    <x v="73"/>
    <n v="2191884342"/>
    <x v="0"/>
  </r>
  <r>
    <x v="74"/>
    <n v="11833450"/>
    <x v="0"/>
  </r>
  <r>
    <x v="75"/>
    <n v="0"/>
    <x v="0"/>
  </r>
  <r>
    <x v="76"/>
    <n v="200960698"/>
    <x v="0"/>
  </r>
  <r>
    <x v="77"/>
    <n v="59102352"/>
    <x v="0"/>
  </r>
  <r>
    <x v="78"/>
    <n v="731587464"/>
    <x v="0"/>
  </r>
  <r>
    <x v="79"/>
    <n v="995278889"/>
    <x v="0"/>
  </r>
  <r>
    <x v="80"/>
    <n v="451531015"/>
    <x v="0"/>
  </r>
  <r>
    <x v="81"/>
    <n v="120332327"/>
    <x v="0"/>
  </r>
  <r>
    <x v="82"/>
    <n v="680351783"/>
    <x v="0"/>
  </r>
  <r>
    <x v="83"/>
    <n v="6013705"/>
    <x v="0"/>
  </r>
  <r>
    <x v="84"/>
    <n v="91426373"/>
    <x v="0"/>
  </r>
  <r>
    <x v="85"/>
    <n v="29239949"/>
    <x v="0"/>
  </r>
  <r>
    <x v="86"/>
    <n v="1348783282"/>
    <x v="0"/>
  </r>
  <r>
    <x v="87"/>
    <n v="214362496"/>
    <x v="0"/>
  </r>
  <r>
    <x v="88"/>
    <n v="369825180"/>
    <x v="0"/>
  </r>
  <r>
    <x v="89"/>
    <n v="471156886"/>
    <x v="0"/>
  </r>
  <r>
    <x v="90"/>
    <n v="1109755155"/>
    <x v="0"/>
  </r>
  <r>
    <x v="91"/>
    <n v="148724039"/>
    <x v="0"/>
  </r>
  <r>
    <x v="92"/>
    <n v="0"/>
    <x v="0"/>
  </r>
  <r>
    <x v="93"/>
    <n v="2985613828"/>
    <x v="0"/>
  </r>
  <r>
    <x v="94"/>
    <n v="113497164"/>
    <x v="0"/>
  </r>
  <r>
    <x v="95"/>
    <n v="1086213"/>
    <x v="0"/>
  </r>
  <r>
    <x v="96"/>
    <n v="0"/>
    <x v="0"/>
  </r>
  <r>
    <x v="97"/>
    <n v="1064030500"/>
    <x v="0"/>
  </r>
  <r>
    <x v="98"/>
    <n v="43945412"/>
    <x v="0"/>
  </r>
  <r>
    <x v="99"/>
    <n v="103909466"/>
    <x v="0"/>
  </r>
  <r>
    <x v="100"/>
    <n v="2522893832"/>
    <x v="0"/>
  </r>
  <r>
    <x v="101"/>
    <n v="368501705"/>
    <x v="0"/>
  </r>
  <r>
    <x v="102"/>
    <n v="2871322558"/>
    <x v="0"/>
  </r>
  <r>
    <x v="103"/>
    <n v="2596551804"/>
    <x v="0"/>
  </r>
  <r>
    <x v="104"/>
    <n v="3817221"/>
    <x v="0"/>
  </r>
  <r>
    <x v="105"/>
    <n v="1637702610"/>
    <x v="0"/>
  </r>
  <r>
    <x v="106"/>
    <n v="56664181"/>
    <x v="0"/>
  </r>
  <r>
    <x v="107"/>
    <n v="46808320"/>
    <x v="0"/>
  </r>
  <r>
    <x v="108"/>
    <n v="0"/>
    <x v="0"/>
  </r>
  <r>
    <x v="109"/>
    <n v="226165831"/>
    <x v="0"/>
  </r>
  <r>
    <x v="110"/>
    <n v="4364373350"/>
    <x v="0"/>
  </r>
  <r>
    <x v="111"/>
    <n v="133050246"/>
    <x v="0"/>
  </r>
  <r>
    <x v="112"/>
    <n v="59671068"/>
    <x v="0"/>
  </r>
  <r>
    <x v="113"/>
    <n v="67604639"/>
    <x v="0"/>
  </r>
  <r>
    <x v="114"/>
    <n v="671025432"/>
    <x v="0"/>
  </r>
  <r>
    <x v="115"/>
    <n v="344072568"/>
    <x v="0"/>
  </r>
  <r>
    <x v="116"/>
    <n v="530694984"/>
    <x v="0"/>
  </r>
  <r>
    <x v="117"/>
    <n v="396540030"/>
    <x v="0"/>
  </r>
  <r>
    <x v="118"/>
    <n v="1024931510"/>
    <x v="0"/>
  </r>
  <r>
    <x v="119"/>
    <n v="182711439"/>
    <x v="0"/>
  </r>
  <r>
    <x v="120"/>
    <n v="478538617"/>
    <x v="0"/>
  </r>
  <r>
    <x v="121"/>
    <n v="909999124"/>
    <x v="0"/>
  </r>
  <r>
    <x v="122"/>
    <n v="507834857"/>
    <x v="0"/>
  </r>
  <r>
    <x v="123"/>
    <n v="40297316"/>
    <x v="0"/>
  </r>
  <r>
    <x v="124"/>
    <n v="127478195"/>
    <x v="0"/>
  </r>
  <r>
    <x v="125"/>
    <n v="423922"/>
    <x v="0"/>
  </r>
  <r>
    <x v="126"/>
    <n v="8104908579"/>
    <x v="0"/>
  </r>
  <r>
    <x v="127"/>
    <n v="66835844"/>
    <x v="0"/>
  </r>
  <r>
    <x v="128"/>
    <n v="1625532"/>
    <x v="0"/>
  </r>
  <r>
    <x v="129"/>
    <n v="220216397"/>
    <x v="0"/>
  </r>
  <r>
    <x v="130"/>
    <n v="133924184"/>
    <x v="0"/>
  </r>
  <r>
    <x v="131"/>
    <n v="93256725"/>
    <x v="0"/>
  </r>
  <r>
    <x v="132"/>
    <n v="607481410"/>
    <x v="0"/>
  </r>
  <r>
    <x v="133"/>
    <n v="3883522950"/>
    <x v="0"/>
  </r>
  <r>
    <x v="134"/>
    <n v="6914517032"/>
    <x v="0"/>
  </r>
  <r>
    <x v="135"/>
    <n v="222335468"/>
    <x v="0"/>
  </r>
  <r>
    <x v="136"/>
    <n v="0"/>
    <x v="0"/>
  </r>
  <r>
    <x v="137"/>
    <n v="264932867"/>
    <x v="0"/>
  </r>
  <r>
    <x v="138"/>
    <n v="686955528"/>
    <x v="0"/>
  </r>
  <r>
    <x v="139"/>
    <n v="3412359471"/>
    <x v="0"/>
  </r>
  <r>
    <x v="140"/>
    <n v="115137612"/>
    <x v="0"/>
  </r>
  <r>
    <x v="141"/>
    <n v="106219519"/>
    <x v="0"/>
  </r>
  <r>
    <x v="142"/>
    <n v="853876993"/>
    <x v="0"/>
  </r>
  <r>
    <x v="143"/>
    <n v="72355691"/>
    <x v="0"/>
  </r>
  <r>
    <x v="144"/>
    <n v="167914350"/>
    <x v="0"/>
  </r>
  <r>
    <x v="145"/>
    <n v="2851846553"/>
    <x v="0"/>
  </r>
  <r>
    <x v="146"/>
    <n v="4761746274"/>
    <x v="0"/>
  </r>
  <r>
    <x v="147"/>
    <n v="71083750"/>
    <x v="0"/>
  </r>
  <r>
    <x v="148"/>
    <n v="6621653520"/>
    <x v="0"/>
  </r>
  <r>
    <x v="149"/>
    <n v="5483699"/>
    <x v="0"/>
  </r>
  <r>
    <x v="150"/>
    <n v="10185549"/>
    <x v="0"/>
  </r>
  <r>
    <x v="151"/>
    <n v="3220624521"/>
    <x v="0"/>
  </r>
  <r>
    <x v="152"/>
    <n v="217568530"/>
    <x v="0"/>
  </r>
  <r>
    <x v="153"/>
    <n v="108503705"/>
    <x v="0"/>
  </r>
  <r>
    <x v="154"/>
    <n v="496912124"/>
    <x v="0"/>
  </r>
  <r>
    <x v="155"/>
    <n v="321693020"/>
    <x v="0"/>
  </r>
  <r>
    <x v="156"/>
    <n v="74340326"/>
    <x v="0"/>
  </r>
  <r>
    <x v="157"/>
    <n v="3804476977"/>
    <x v="0"/>
  </r>
  <r>
    <x v="158"/>
    <n v="46334474"/>
    <x v="0"/>
  </r>
  <r>
    <x v="159"/>
    <n v="415573815"/>
    <x v="0"/>
  </r>
  <r>
    <x v="160"/>
    <n v="4191750"/>
    <x v="0"/>
  </r>
  <r>
    <x v="161"/>
    <n v="1085781731"/>
    <x v="0"/>
  </r>
  <r>
    <x v="162"/>
    <n v="152293029"/>
    <x v="0"/>
  </r>
  <r>
    <x v="163"/>
    <n v="274205182"/>
    <x v="0"/>
  </r>
  <r>
    <x v="164"/>
    <n v="3382610"/>
    <x v="0"/>
  </r>
  <r>
    <x v="165"/>
    <n v="284911591"/>
    <x v="0"/>
  </r>
  <r>
    <x v="166"/>
    <n v="135361405"/>
    <x v="0"/>
  </r>
  <r>
    <x v="167"/>
    <n v="2830858629"/>
    <x v="0"/>
  </r>
  <r>
    <x v="168"/>
    <n v="1296397"/>
    <x v="0"/>
  </r>
  <r>
    <x v="169"/>
    <n v="158667183"/>
    <x v="0"/>
  </r>
  <r>
    <x v="170"/>
    <n v="56388856"/>
    <x v="0"/>
  </r>
  <r>
    <x v="171"/>
    <n v="1382313"/>
    <x v="0"/>
  </r>
  <r>
    <x v="172"/>
    <n v="110167871"/>
    <x v="0"/>
  </r>
  <r>
    <x v="173"/>
    <n v="410186123"/>
    <x v="0"/>
  </r>
  <r>
    <x v="174"/>
    <n v="6365985"/>
    <x v="0"/>
  </r>
  <r>
    <x v="175"/>
    <n v="365331009"/>
    <x v="0"/>
  </r>
  <r>
    <x v="176"/>
    <n v="388989351"/>
    <x v="0"/>
  </r>
  <r>
    <x v="177"/>
    <n v="0"/>
    <x v="0"/>
  </r>
  <r>
    <x v="178"/>
    <n v="3314310723"/>
    <x v="0"/>
  </r>
  <r>
    <x v="179"/>
    <n v="377892923"/>
    <x v="0"/>
  </r>
  <r>
    <x v="180"/>
    <n v="1297959390"/>
    <x v="0"/>
  </r>
  <r>
    <x v="0"/>
    <n v="278736060"/>
    <x v="1"/>
  </r>
  <r>
    <x v="1"/>
    <n v="508234289"/>
    <x v="1"/>
  </r>
  <r>
    <x v="2"/>
    <n v="62355461"/>
    <x v="1"/>
  </r>
  <r>
    <x v="3"/>
    <n v="108378406"/>
    <x v="1"/>
  </r>
  <r>
    <x v="4"/>
    <n v="51686833"/>
    <x v="1"/>
  </r>
  <r>
    <x v="5"/>
    <n v="3230319250"/>
    <x v="1"/>
  </r>
  <r>
    <x v="6"/>
    <n v="117879637"/>
    <x v="1"/>
  </r>
  <r>
    <x v="7"/>
    <n v="8649590"/>
    <x v="1"/>
  </r>
  <r>
    <x v="8"/>
    <n v="41052891"/>
    <x v="1"/>
  </r>
  <r>
    <x v="9"/>
    <n v="66509959"/>
    <x v="1"/>
  </r>
  <r>
    <x v="10"/>
    <n v="33605622"/>
    <x v="1"/>
  </r>
  <r>
    <x v="11"/>
    <n v="252622549"/>
    <x v="1"/>
  </r>
  <r>
    <x v="12"/>
    <n v="14069228"/>
    <x v="1"/>
  </r>
  <r>
    <x v="13"/>
    <n v="1059601126"/>
    <x v="1"/>
  </r>
  <r>
    <x v="14"/>
    <n v="88027068"/>
    <x v="1"/>
  </r>
  <r>
    <x v="15"/>
    <n v="14203684"/>
    <x v="1"/>
  </r>
  <r>
    <x v="16"/>
    <n v="3935767305"/>
    <x v="1"/>
  </r>
  <r>
    <x v="17"/>
    <n v="13123423"/>
    <x v="1"/>
  </r>
  <r>
    <x v="18"/>
    <n v="14835336"/>
    <x v="1"/>
  </r>
  <r>
    <x v="19"/>
    <n v="1560431367"/>
    <x v="1"/>
  </r>
  <r>
    <x v="20"/>
    <n v="1196496328"/>
    <x v="1"/>
  </r>
  <r>
    <x v="21"/>
    <n v="36425146"/>
    <x v="1"/>
  </r>
  <r>
    <x v="22"/>
    <n v="626878380"/>
    <x v="1"/>
  </r>
  <r>
    <x v="23"/>
    <n v="640229844"/>
    <x v="1"/>
  </r>
  <r>
    <x v="24"/>
    <n v="281215276"/>
    <x v="1"/>
  </r>
  <r>
    <x v="25"/>
    <n v="1011991051"/>
    <x v="1"/>
  </r>
  <r>
    <x v="26"/>
    <n v="-304634741"/>
    <x v="1"/>
  </r>
  <r>
    <x v="27"/>
    <n v="116741596"/>
    <x v="1"/>
  </r>
  <r>
    <x v="28"/>
    <n v="34421476"/>
    <x v="1"/>
  </r>
  <r>
    <x v="29"/>
    <n v="638168637"/>
    <x v="1"/>
  </r>
  <r>
    <x v="181"/>
    <n v="0"/>
    <x v="1"/>
  </r>
  <r>
    <x v="30"/>
    <n v="294041882"/>
    <x v="1"/>
  </r>
  <r>
    <x v="31"/>
    <n v="13997540"/>
    <x v="1"/>
  </r>
  <r>
    <x v="32"/>
    <n v="8018969139"/>
    <x v="1"/>
  </r>
  <r>
    <x v="33"/>
    <n v="218814797"/>
    <x v="1"/>
  </r>
  <r>
    <x v="34"/>
    <n v="29555063"/>
    <x v="1"/>
  </r>
  <r>
    <x v="35"/>
    <n v="224739910"/>
    <x v="1"/>
  </r>
  <r>
    <x v="36"/>
    <n v="1714057411"/>
    <x v="1"/>
  </r>
  <r>
    <x v="37"/>
    <n v="467372164"/>
    <x v="1"/>
  </r>
  <r>
    <x v="38"/>
    <n v="35160711"/>
    <x v="1"/>
  </r>
  <r>
    <x v="39"/>
    <n v="340590"/>
    <x v="1"/>
  </r>
  <r>
    <x v="40"/>
    <n v="489203847"/>
    <x v="1"/>
  </r>
  <r>
    <x v="41"/>
    <n v="22275954"/>
    <x v="1"/>
  </r>
  <r>
    <x v="42"/>
    <n v="9956374"/>
    <x v="1"/>
  </r>
  <r>
    <x v="43"/>
    <n v="484089787"/>
    <x v="1"/>
  </r>
  <r>
    <x v="44"/>
    <n v="41654535"/>
    <x v="1"/>
  </r>
  <r>
    <x v="45"/>
    <n v="182459554"/>
    <x v="1"/>
  </r>
  <r>
    <x v="46"/>
    <n v="26815"/>
    <x v="1"/>
  </r>
  <r>
    <x v="47"/>
    <n v="4424909"/>
    <x v="1"/>
  </r>
  <r>
    <x v="48"/>
    <n v="415"/>
    <x v="1"/>
  </r>
  <r>
    <x v="49"/>
    <n v="63547888"/>
    <x v="1"/>
  </r>
  <r>
    <x v="50"/>
    <n v="717826388"/>
    <x v="1"/>
  </r>
  <r>
    <x v="51"/>
    <n v="122936339"/>
    <x v="1"/>
  </r>
  <r>
    <x v="52"/>
    <n v="42756127"/>
    <x v="1"/>
  </r>
  <r>
    <x v="53"/>
    <n v="-152702191"/>
    <x v="1"/>
  </r>
  <r>
    <x v="54"/>
    <n v="9829995"/>
    <x v="1"/>
  </r>
  <r>
    <x v="55"/>
    <n v="14111200"/>
    <x v="1"/>
  </r>
  <r>
    <x v="56"/>
    <n v="2474922"/>
    <x v="1"/>
  </r>
  <r>
    <x v="57"/>
    <n v="29641202"/>
    <x v="1"/>
  </r>
  <r>
    <x v="58"/>
    <n v="254982698"/>
    <x v="1"/>
  </r>
  <r>
    <x v="59"/>
    <n v="341477375"/>
    <x v="1"/>
  </r>
  <r>
    <x v="60"/>
    <n v="-595408747"/>
    <x v="1"/>
  </r>
  <r>
    <x v="61"/>
    <n v="977700"/>
    <x v="1"/>
  </r>
  <r>
    <x v="62"/>
    <n v="2212748998"/>
    <x v="1"/>
  </r>
  <r>
    <x v="63"/>
    <n v="3497338980"/>
    <x v="1"/>
  </r>
  <r>
    <x v="64"/>
    <n v="-10648465"/>
    <x v="1"/>
  </r>
  <r>
    <x v="65"/>
    <n v="-299493"/>
    <x v="1"/>
  </r>
  <r>
    <x v="66"/>
    <n v="9547085080"/>
    <x v="1"/>
  </r>
  <r>
    <x v="67"/>
    <n v="6864"/>
    <x v="1"/>
  </r>
  <r>
    <x v="68"/>
    <n v="81496829"/>
    <x v="1"/>
  </r>
  <r>
    <x v="69"/>
    <n v="1057"/>
    <x v="1"/>
  </r>
  <r>
    <x v="70"/>
    <n v="7502111154"/>
    <x v="1"/>
  </r>
  <r>
    <x v="71"/>
    <n v="2882439"/>
    <x v="1"/>
  </r>
  <r>
    <x v="72"/>
    <n v="-10558293"/>
    <x v="1"/>
  </r>
  <r>
    <x v="73"/>
    <n v="2133334483"/>
    <x v="1"/>
  </r>
  <r>
    <x v="74"/>
    <n v="11765818"/>
    <x v="1"/>
  </r>
  <r>
    <x v="75"/>
    <n v="0"/>
    <x v="1"/>
  </r>
  <r>
    <x v="76"/>
    <n v="198350888"/>
    <x v="1"/>
  </r>
  <r>
    <x v="77"/>
    <n v="44864399"/>
    <x v="1"/>
  </r>
  <r>
    <x v="78"/>
    <n v="590295633"/>
    <x v="1"/>
  </r>
  <r>
    <x v="79"/>
    <n v="701032217"/>
    <x v="1"/>
  </r>
  <r>
    <x v="80"/>
    <n v="443303969"/>
    <x v="1"/>
  </r>
  <r>
    <x v="81"/>
    <n v="-1060759978"/>
    <x v="1"/>
  </r>
  <r>
    <x v="82"/>
    <n v="-126030139"/>
    <x v="1"/>
  </r>
  <r>
    <x v="83"/>
    <n v="6013705"/>
    <x v="1"/>
  </r>
  <r>
    <x v="84"/>
    <n v="79775920"/>
    <x v="1"/>
  </r>
  <r>
    <x v="85"/>
    <n v="-3753983"/>
    <x v="1"/>
  </r>
  <r>
    <x v="86"/>
    <n v="1233898999"/>
    <x v="1"/>
  </r>
  <r>
    <x v="87"/>
    <n v="210651193"/>
    <x v="1"/>
  </r>
  <r>
    <x v="88"/>
    <n v="361413605"/>
    <x v="1"/>
  </r>
  <r>
    <x v="89"/>
    <n v="414755240"/>
    <x v="1"/>
  </r>
  <r>
    <x v="90"/>
    <n v="943043542"/>
    <x v="1"/>
  </r>
  <r>
    <x v="91"/>
    <n v="144648122"/>
    <x v="1"/>
  </r>
  <r>
    <x v="92"/>
    <n v="0"/>
    <x v="1"/>
  </r>
  <r>
    <x v="93"/>
    <n v="2956198370"/>
    <x v="1"/>
  </r>
  <r>
    <x v="94"/>
    <n v="101261135"/>
    <x v="1"/>
  </r>
  <r>
    <x v="95"/>
    <n v="914466"/>
    <x v="1"/>
  </r>
  <r>
    <x v="96"/>
    <n v="0"/>
    <x v="1"/>
  </r>
  <r>
    <x v="97"/>
    <n v="1046987301"/>
    <x v="1"/>
  </r>
  <r>
    <x v="98"/>
    <n v="42403044"/>
    <x v="1"/>
  </r>
  <r>
    <x v="99"/>
    <n v="103986411"/>
    <x v="1"/>
  </r>
  <r>
    <x v="100"/>
    <n v="1901865077"/>
    <x v="1"/>
  </r>
  <r>
    <x v="101"/>
    <n v="354227456"/>
    <x v="1"/>
  </r>
  <r>
    <x v="102"/>
    <n v="2485267474"/>
    <x v="1"/>
  </r>
  <r>
    <x v="103"/>
    <n v="1374975328"/>
    <x v="1"/>
  </r>
  <r>
    <x v="104"/>
    <n v="-1281405001"/>
    <x v="1"/>
  </r>
  <r>
    <x v="105"/>
    <n v="1132258620"/>
    <x v="1"/>
  </r>
  <r>
    <x v="106"/>
    <n v="47926360"/>
    <x v="1"/>
  </r>
  <r>
    <x v="107"/>
    <n v="43850792"/>
    <x v="1"/>
  </r>
  <r>
    <x v="108"/>
    <n v="375"/>
    <x v="1"/>
  </r>
  <r>
    <x v="109"/>
    <n v="-671232890"/>
    <x v="1"/>
  </r>
  <r>
    <x v="110"/>
    <n v="2666059898"/>
    <x v="1"/>
  </r>
  <r>
    <x v="111"/>
    <n v="114705480"/>
    <x v="1"/>
  </r>
  <r>
    <x v="112"/>
    <n v="51306661"/>
    <x v="1"/>
  </r>
  <r>
    <x v="113"/>
    <n v="56891575"/>
    <x v="1"/>
  </r>
  <r>
    <x v="114"/>
    <n v="561756346"/>
    <x v="1"/>
  </r>
  <r>
    <x v="115"/>
    <n v="293609683"/>
    <x v="1"/>
  </r>
  <r>
    <x v="116"/>
    <n v="524241040"/>
    <x v="1"/>
  </r>
  <r>
    <x v="117"/>
    <n v="337695377"/>
    <x v="1"/>
  </r>
  <r>
    <x v="118"/>
    <n v="948501282"/>
    <x v="1"/>
  </r>
  <r>
    <x v="119"/>
    <n v="-1920187847"/>
    <x v="1"/>
  </r>
  <r>
    <x v="120"/>
    <n v="418398779"/>
    <x v="1"/>
  </r>
  <r>
    <x v="121"/>
    <n v="859167260"/>
    <x v="1"/>
  </r>
  <r>
    <x v="122"/>
    <n v="478833435"/>
    <x v="1"/>
  </r>
  <r>
    <x v="123"/>
    <n v="39373492"/>
    <x v="1"/>
  </r>
  <r>
    <x v="124"/>
    <n v="126843189"/>
    <x v="1"/>
  </r>
  <r>
    <x v="125"/>
    <n v="423922"/>
    <x v="1"/>
  </r>
  <r>
    <x v="126"/>
    <n v="7611119889"/>
    <x v="1"/>
  </r>
  <r>
    <x v="127"/>
    <n v="65542499"/>
    <x v="1"/>
  </r>
  <r>
    <x v="128"/>
    <n v="1597265"/>
    <x v="1"/>
  </r>
  <r>
    <x v="129"/>
    <n v="213243314"/>
    <x v="1"/>
  </r>
  <r>
    <x v="130"/>
    <n v="125306268"/>
    <x v="1"/>
  </r>
  <r>
    <x v="131"/>
    <n v="93012559"/>
    <x v="1"/>
  </r>
  <r>
    <x v="132"/>
    <n v="428603808"/>
    <x v="1"/>
  </r>
  <r>
    <x v="133"/>
    <n v="3505844222"/>
    <x v="1"/>
  </r>
  <r>
    <x v="134"/>
    <n v="6721699216"/>
    <x v="1"/>
  </r>
  <r>
    <x v="135"/>
    <n v="143174326"/>
    <x v="1"/>
  </r>
  <r>
    <x v="136"/>
    <n v="-26158736"/>
    <x v="1"/>
  </r>
  <r>
    <x v="137"/>
    <n v="156390057"/>
    <x v="1"/>
  </r>
  <r>
    <x v="138"/>
    <n v="-687070609"/>
    <x v="1"/>
  </r>
  <r>
    <x v="139"/>
    <n v="2899277967"/>
    <x v="1"/>
  </r>
  <r>
    <x v="140"/>
    <n v="114758212"/>
    <x v="1"/>
  </r>
  <r>
    <x v="141"/>
    <n v="96620897"/>
    <x v="1"/>
  </r>
  <r>
    <x v="142"/>
    <n v="778675919"/>
    <x v="1"/>
  </r>
  <r>
    <x v="143"/>
    <n v="69427919"/>
    <x v="1"/>
  </r>
  <r>
    <x v="144"/>
    <n v="66469335"/>
    <x v="1"/>
  </r>
  <r>
    <x v="145"/>
    <n v="2443274516"/>
    <x v="1"/>
  </r>
  <r>
    <x v="146"/>
    <n v="4255552939"/>
    <x v="1"/>
  </r>
  <r>
    <x v="147"/>
    <n v="-208059772"/>
    <x v="1"/>
  </r>
  <r>
    <x v="148"/>
    <n v="5278020243"/>
    <x v="1"/>
  </r>
  <r>
    <x v="149"/>
    <n v="5058798"/>
    <x v="1"/>
  </r>
  <r>
    <x v="150"/>
    <n v="10147771"/>
    <x v="1"/>
  </r>
  <r>
    <x v="151"/>
    <n v="2662910629"/>
    <x v="1"/>
  </r>
  <r>
    <x v="152"/>
    <n v="180513808"/>
    <x v="1"/>
  </r>
  <r>
    <x v="153"/>
    <n v="-134213884"/>
    <x v="1"/>
  </r>
  <r>
    <x v="154"/>
    <n v="199248992"/>
    <x v="1"/>
  </r>
  <r>
    <x v="155"/>
    <n v="300109796"/>
    <x v="1"/>
  </r>
  <r>
    <x v="156"/>
    <n v="68584616"/>
    <x v="1"/>
  </r>
  <r>
    <x v="157"/>
    <n v="3498941740"/>
    <x v="1"/>
  </r>
  <r>
    <x v="158"/>
    <n v="46334474"/>
    <x v="1"/>
  </r>
  <r>
    <x v="159"/>
    <n v="207266713"/>
    <x v="1"/>
  </r>
  <r>
    <x v="160"/>
    <n v="-293930737"/>
    <x v="1"/>
  </r>
  <r>
    <x v="161"/>
    <n v="756259923"/>
    <x v="1"/>
  </r>
  <r>
    <x v="162"/>
    <n v="123037738"/>
    <x v="1"/>
  </r>
  <r>
    <x v="163"/>
    <n v="258188397"/>
    <x v="1"/>
  </r>
  <r>
    <x v="164"/>
    <n v="1679304"/>
    <x v="1"/>
  </r>
  <r>
    <x v="165"/>
    <n v="284823391"/>
    <x v="1"/>
  </r>
  <r>
    <x v="166"/>
    <n v="126782889"/>
    <x v="1"/>
  </r>
  <r>
    <x v="167"/>
    <n v="2762572504"/>
    <x v="1"/>
  </r>
  <r>
    <x v="168"/>
    <n v="1199333"/>
    <x v="1"/>
  </r>
  <r>
    <x v="169"/>
    <n v="172909698"/>
    <x v="1"/>
  </r>
  <r>
    <x v="170"/>
    <n v="39557249"/>
    <x v="1"/>
  </r>
  <r>
    <x v="171"/>
    <n v="657157"/>
    <x v="1"/>
  </r>
  <r>
    <x v="172"/>
    <n v="111306722"/>
    <x v="1"/>
  </r>
  <r>
    <x v="173"/>
    <n v="364173264"/>
    <x v="1"/>
  </r>
  <r>
    <x v="174"/>
    <n v="4456571"/>
    <x v="1"/>
  </r>
  <r>
    <x v="175"/>
    <n v="279228248"/>
    <x v="1"/>
  </r>
  <r>
    <x v="176"/>
    <n v="279508078"/>
    <x v="1"/>
  </r>
  <r>
    <x v="177"/>
    <n v="22670"/>
    <x v="1"/>
  </r>
  <r>
    <x v="178"/>
    <n v="1887558290"/>
    <x v="1"/>
  </r>
  <r>
    <x v="179"/>
    <n v="-434240397"/>
    <x v="1"/>
  </r>
  <r>
    <x v="182"/>
    <n v="-1592363"/>
    <x v="1"/>
  </r>
  <r>
    <x v="180"/>
    <n v="1252256563"/>
    <x v="1"/>
  </r>
  <r>
    <x v="0"/>
    <n v="-261321141"/>
    <x v="2"/>
  </r>
  <r>
    <x v="1"/>
    <n v="-154882095"/>
    <x v="2"/>
  </r>
  <r>
    <x v="2"/>
    <n v="-1386645"/>
    <x v="2"/>
  </r>
  <r>
    <x v="3"/>
    <n v="-102252145"/>
    <x v="2"/>
  </r>
  <r>
    <x v="4"/>
    <n v="-4283554"/>
    <x v="2"/>
  </r>
  <r>
    <x v="5"/>
    <n v="-2060156764"/>
    <x v="2"/>
  </r>
  <r>
    <x v="6"/>
    <n v="-36166917"/>
    <x v="2"/>
  </r>
  <r>
    <x v="7"/>
    <n v="-4845327"/>
    <x v="2"/>
  </r>
  <r>
    <x v="8"/>
    <n v="-15419802"/>
    <x v="2"/>
  </r>
  <r>
    <x v="9"/>
    <n v="-88273945"/>
    <x v="2"/>
  </r>
  <r>
    <x v="10"/>
    <n v="-73529049"/>
    <x v="2"/>
  </r>
  <r>
    <x v="11"/>
    <n v="-267439030"/>
    <x v="2"/>
  </r>
  <r>
    <x v="12"/>
    <n v="-318473"/>
    <x v="2"/>
  </r>
  <r>
    <x v="13"/>
    <n v="-495361049"/>
    <x v="2"/>
  </r>
  <r>
    <x v="14"/>
    <n v="-1010045"/>
    <x v="2"/>
  </r>
  <r>
    <x v="15"/>
    <n v="-5642901"/>
    <x v="2"/>
  </r>
  <r>
    <x v="16"/>
    <n v="-3616158325"/>
    <x v="2"/>
  </r>
  <r>
    <x v="17"/>
    <n v="-1064"/>
    <x v="2"/>
  </r>
  <r>
    <x v="18"/>
    <n v="-2625961"/>
    <x v="2"/>
  </r>
  <r>
    <x v="19"/>
    <n v="-289068669"/>
    <x v="2"/>
  </r>
  <r>
    <x v="20"/>
    <n v="-192594316"/>
    <x v="2"/>
  </r>
  <r>
    <x v="21"/>
    <n v="-3279185"/>
    <x v="2"/>
  </r>
  <r>
    <x v="22"/>
    <n v="-474207481"/>
    <x v="2"/>
  </r>
  <r>
    <x v="23"/>
    <n v="-326525734"/>
    <x v="2"/>
  </r>
  <r>
    <x v="24"/>
    <n v="-30113576"/>
    <x v="2"/>
  </r>
  <r>
    <x v="25"/>
    <n v="-71829897"/>
    <x v="2"/>
  </r>
  <r>
    <x v="26"/>
    <n v="-1345128"/>
    <x v="2"/>
  </r>
  <r>
    <x v="27"/>
    <n v="-16240351"/>
    <x v="2"/>
  </r>
  <r>
    <x v="28"/>
    <n v="-5747615"/>
    <x v="2"/>
  </r>
  <r>
    <x v="29"/>
    <n v="-352750861"/>
    <x v="2"/>
  </r>
  <r>
    <x v="181"/>
    <n v="-204460"/>
    <x v="2"/>
  </r>
  <r>
    <x v="30"/>
    <n v="-277261498"/>
    <x v="2"/>
  </r>
  <r>
    <x v="31"/>
    <n v="-4553582"/>
    <x v="2"/>
  </r>
  <r>
    <x v="32"/>
    <n v="-4289147576"/>
    <x v="2"/>
  </r>
  <r>
    <x v="33"/>
    <n v="-110756658"/>
    <x v="2"/>
  </r>
  <r>
    <x v="34"/>
    <n v="-4570147"/>
    <x v="2"/>
  </r>
  <r>
    <x v="35"/>
    <n v="-208246239"/>
    <x v="2"/>
  </r>
  <r>
    <x v="36"/>
    <n v="-315753459"/>
    <x v="2"/>
  </r>
  <r>
    <x v="37"/>
    <n v="-187396380"/>
    <x v="2"/>
  </r>
  <r>
    <x v="38"/>
    <n v="-15652319"/>
    <x v="2"/>
  </r>
  <r>
    <x v="39"/>
    <n v="-719022"/>
    <x v="2"/>
  </r>
  <r>
    <x v="40"/>
    <n v="-139325750"/>
    <x v="2"/>
  </r>
  <r>
    <x v="41"/>
    <n v="-17997772"/>
    <x v="2"/>
  </r>
  <r>
    <x v="42"/>
    <n v="-1922279"/>
    <x v="2"/>
  </r>
  <r>
    <x v="43"/>
    <n v="-54318729"/>
    <x v="2"/>
  </r>
  <r>
    <x v="44"/>
    <n v="-15415756"/>
    <x v="2"/>
  </r>
  <r>
    <x v="45"/>
    <n v="-9400122"/>
    <x v="2"/>
  </r>
  <r>
    <x v="46"/>
    <n v="0"/>
    <x v="2"/>
  </r>
  <r>
    <x v="47"/>
    <n v="-497321"/>
    <x v="2"/>
  </r>
  <r>
    <x v="48"/>
    <n v="-25"/>
    <x v="2"/>
  </r>
  <r>
    <x v="49"/>
    <n v="-18048079"/>
    <x v="2"/>
  </r>
  <r>
    <x v="50"/>
    <n v="-492949127"/>
    <x v="2"/>
  </r>
  <r>
    <x v="51"/>
    <n v="-66528956"/>
    <x v="2"/>
  </r>
  <r>
    <x v="52"/>
    <n v="-1607061"/>
    <x v="2"/>
  </r>
  <r>
    <x v="54"/>
    <n v="257305"/>
    <x v="2"/>
  </r>
  <r>
    <x v="55"/>
    <n v="-3644800"/>
    <x v="2"/>
  </r>
  <r>
    <x v="56"/>
    <n v="-188277"/>
    <x v="2"/>
  </r>
  <r>
    <x v="57"/>
    <n v="-19210209"/>
    <x v="2"/>
  </r>
  <r>
    <x v="58"/>
    <n v="-144250343"/>
    <x v="2"/>
  </r>
  <r>
    <x v="59"/>
    <n v="-88509162"/>
    <x v="2"/>
  </r>
  <r>
    <x v="61"/>
    <n v="-2734"/>
    <x v="2"/>
  </r>
  <r>
    <x v="62"/>
    <n v="-1643092178"/>
    <x v="2"/>
  </r>
  <r>
    <x v="63"/>
    <n v="-3268690169"/>
    <x v="2"/>
  </r>
  <r>
    <x v="64"/>
    <n v="0"/>
    <x v="2"/>
  </r>
  <r>
    <x v="66"/>
    <n v="-7542221180"/>
    <x v="2"/>
  </r>
  <r>
    <x v="67"/>
    <n v="-343"/>
    <x v="2"/>
  </r>
  <r>
    <x v="68"/>
    <n v="-2285629"/>
    <x v="2"/>
  </r>
  <r>
    <x v="69"/>
    <n v="47618"/>
    <x v="2"/>
  </r>
  <r>
    <x v="70"/>
    <n v="-7364018120"/>
    <x v="2"/>
  </r>
  <r>
    <x v="71"/>
    <n v="-1355707"/>
    <x v="2"/>
  </r>
  <r>
    <x v="73"/>
    <n v="-278827195"/>
    <x v="2"/>
  </r>
  <r>
    <x v="74"/>
    <n v="-23112186"/>
    <x v="2"/>
  </r>
  <r>
    <x v="75"/>
    <n v="0"/>
    <x v="2"/>
  </r>
  <r>
    <x v="76"/>
    <n v="-76791336"/>
    <x v="2"/>
  </r>
  <r>
    <x v="77"/>
    <n v="-1821689"/>
    <x v="2"/>
  </r>
  <r>
    <x v="78"/>
    <n v="-252903727"/>
    <x v="2"/>
  </r>
  <r>
    <x v="79"/>
    <n v="-431549102"/>
    <x v="2"/>
  </r>
  <r>
    <x v="80"/>
    <n v="-365034127"/>
    <x v="2"/>
  </r>
  <r>
    <x v="81"/>
    <n v="0"/>
    <x v="2"/>
  </r>
  <r>
    <x v="82"/>
    <n v="-140075215"/>
    <x v="2"/>
  </r>
  <r>
    <x v="83"/>
    <n v="-3957759"/>
    <x v="2"/>
  </r>
  <r>
    <x v="84"/>
    <n v="-27894055"/>
    <x v="2"/>
  </r>
  <r>
    <x v="86"/>
    <n v="-848236441"/>
    <x v="2"/>
  </r>
  <r>
    <x v="87"/>
    <n v="-54617851"/>
    <x v="2"/>
  </r>
  <r>
    <x v="88"/>
    <n v="-164291776"/>
    <x v="2"/>
  </r>
  <r>
    <x v="89"/>
    <n v="-209024594"/>
    <x v="2"/>
  </r>
  <r>
    <x v="90"/>
    <n v="-964140218"/>
    <x v="2"/>
  </r>
  <r>
    <x v="91"/>
    <n v="-34231464"/>
    <x v="2"/>
  </r>
  <r>
    <x v="92"/>
    <n v="0"/>
    <x v="2"/>
  </r>
  <r>
    <x v="183"/>
    <n v="-8083746"/>
    <x v="2"/>
  </r>
  <r>
    <x v="93"/>
    <n v="-2588072785"/>
    <x v="2"/>
  </r>
  <r>
    <x v="94"/>
    <n v="-59171888"/>
    <x v="2"/>
  </r>
  <r>
    <x v="95"/>
    <n v="-388065"/>
    <x v="2"/>
  </r>
  <r>
    <x v="96"/>
    <n v="172"/>
    <x v="2"/>
  </r>
  <r>
    <x v="97"/>
    <n v="-468034606"/>
    <x v="2"/>
  </r>
  <r>
    <x v="98"/>
    <n v="-23803544"/>
    <x v="2"/>
  </r>
  <r>
    <x v="99"/>
    <n v="-15535056"/>
    <x v="2"/>
  </r>
  <r>
    <x v="100"/>
    <n v="-1054522476"/>
    <x v="2"/>
  </r>
  <r>
    <x v="101"/>
    <n v="-124955357"/>
    <x v="2"/>
  </r>
  <r>
    <x v="102"/>
    <n v="-1428510354"/>
    <x v="2"/>
  </r>
  <r>
    <x v="103"/>
    <n v="-575836505"/>
    <x v="2"/>
  </r>
  <r>
    <x v="104"/>
    <n v="-506503"/>
    <x v="2"/>
  </r>
  <r>
    <x v="105"/>
    <n v="-212344465"/>
    <x v="2"/>
  </r>
  <r>
    <x v="106"/>
    <n v="-26065510"/>
    <x v="2"/>
  </r>
  <r>
    <x v="107"/>
    <n v="-47047635"/>
    <x v="2"/>
  </r>
  <r>
    <x v="108"/>
    <n v="-19"/>
    <x v="2"/>
  </r>
  <r>
    <x v="110"/>
    <n v="-1584544824"/>
    <x v="2"/>
  </r>
  <r>
    <x v="111"/>
    <n v="-47812792"/>
    <x v="2"/>
  </r>
  <r>
    <x v="112"/>
    <n v="-24242343"/>
    <x v="2"/>
  </r>
  <r>
    <x v="113"/>
    <n v="-32042520"/>
    <x v="2"/>
  </r>
  <r>
    <x v="114"/>
    <n v="-299584977"/>
    <x v="2"/>
  </r>
  <r>
    <x v="115"/>
    <n v="-115339610"/>
    <x v="2"/>
  </r>
  <r>
    <x v="116"/>
    <n v="-426859556"/>
    <x v="2"/>
  </r>
  <r>
    <x v="117"/>
    <n v="-95817613"/>
    <x v="2"/>
  </r>
  <r>
    <x v="118"/>
    <n v="-521240407"/>
    <x v="2"/>
  </r>
  <r>
    <x v="119"/>
    <n v="-48370"/>
    <x v="2"/>
  </r>
  <r>
    <x v="120"/>
    <n v="-71532967"/>
    <x v="2"/>
  </r>
  <r>
    <x v="121"/>
    <n v="-454354830"/>
    <x v="2"/>
  </r>
  <r>
    <x v="122"/>
    <n v="-228382023"/>
    <x v="2"/>
  </r>
  <r>
    <x v="123"/>
    <n v="-11729581"/>
    <x v="2"/>
  </r>
  <r>
    <x v="124"/>
    <n v="-88701283"/>
    <x v="2"/>
  </r>
  <r>
    <x v="125"/>
    <n v="-50192"/>
    <x v="2"/>
  </r>
  <r>
    <x v="126"/>
    <n v="-6703191644"/>
    <x v="2"/>
  </r>
  <r>
    <x v="127"/>
    <n v="-30191341"/>
    <x v="2"/>
  </r>
  <r>
    <x v="128"/>
    <n v="-420423"/>
    <x v="2"/>
  </r>
  <r>
    <x v="129"/>
    <n v="-161721834"/>
    <x v="2"/>
  </r>
  <r>
    <x v="130"/>
    <n v="-60127492"/>
    <x v="2"/>
  </r>
  <r>
    <x v="131"/>
    <n v="-258427202"/>
    <x v="2"/>
  </r>
  <r>
    <x v="132"/>
    <n v="-208829682"/>
    <x v="2"/>
  </r>
  <r>
    <x v="133"/>
    <n v="-2142059199"/>
    <x v="2"/>
  </r>
  <r>
    <x v="134"/>
    <n v="-6369541486"/>
    <x v="2"/>
  </r>
  <r>
    <x v="135"/>
    <n v="-7665280"/>
    <x v="2"/>
  </r>
  <r>
    <x v="137"/>
    <n v="-47407488"/>
    <x v="2"/>
  </r>
  <r>
    <x v="138"/>
    <n v="-85780525"/>
    <x v="2"/>
  </r>
  <r>
    <x v="139"/>
    <n v="-1750589459"/>
    <x v="2"/>
  </r>
  <r>
    <x v="140"/>
    <n v="-26828768"/>
    <x v="2"/>
  </r>
  <r>
    <x v="141"/>
    <n v="-112967772"/>
    <x v="2"/>
  </r>
  <r>
    <x v="142"/>
    <n v="-336998497"/>
    <x v="2"/>
  </r>
  <r>
    <x v="143"/>
    <n v="-141429110"/>
    <x v="2"/>
  </r>
  <r>
    <x v="144"/>
    <n v="-19947031"/>
    <x v="2"/>
  </r>
  <r>
    <x v="145"/>
    <n v="-1333069908"/>
    <x v="2"/>
  </r>
  <r>
    <x v="146"/>
    <n v="-2464689528"/>
    <x v="2"/>
  </r>
  <r>
    <x v="147"/>
    <n v="-245673"/>
    <x v="2"/>
  </r>
  <r>
    <x v="184"/>
    <n v="2500"/>
    <x v="2"/>
  </r>
  <r>
    <x v="148"/>
    <n v="-2609125881"/>
    <x v="2"/>
  </r>
  <r>
    <x v="149"/>
    <n v="-1403551"/>
    <x v="2"/>
  </r>
  <r>
    <x v="150"/>
    <n v="-231807"/>
    <x v="2"/>
  </r>
  <r>
    <x v="151"/>
    <n v="-1725838246"/>
    <x v="2"/>
  </r>
  <r>
    <x v="152"/>
    <n v="-79546360"/>
    <x v="2"/>
  </r>
  <r>
    <x v="154"/>
    <n v="-53514049"/>
    <x v="2"/>
  </r>
  <r>
    <x v="155"/>
    <n v="-220784524"/>
    <x v="2"/>
  </r>
  <r>
    <x v="156"/>
    <n v="-23289478"/>
    <x v="2"/>
  </r>
  <r>
    <x v="157"/>
    <n v="-2177869246"/>
    <x v="2"/>
  </r>
  <r>
    <x v="158"/>
    <n v="-23691786"/>
    <x v="2"/>
  </r>
  <r>
    <x v="159"/>
    <n v="-87762412"/>
    <x v="2"/>
  </r>
  <r>
    <x v="160"/>
    <n v="-1972169"/>
    <x v="2"/>
  </r>
  <r>
    <x v="161"/>
    <n v="-479656297"/>
    <x v="2"/>
  </r>
  <r>
    <x v="162"/>
    <n v="-88372267"/>
    <x v="2"/>
  </r>
  <r>
    <x v="163"/>
    <n v="-39555727"/>
    <x v="2"/>
  </r>
  <r>
    <x v="164"/>
    <n v="-304191"/>
    <x v="2"/>
  </r>
  <r>
    <x v="165"/>
    <n v="-47124962"/>
    <x v="2"/>
  </r>
  <r>
    <x v="166"/>
    <n v="-55024507"/>
    <x v="2"/>
  </r>
  <r>
    <x v="167"/>
    <n v="-2963797133"/>
    <x v="2"/>
  </r>
  <r>
    <x v="168"/>
    <n v="-274453"/>
    <x v="2"/>
  </r>
  <r>
    <x v="169"/>
    <n v="-29746184"/>
    <x v="2"/>
  </r>
  <r>
    <x v="170"/>
    <n v="-13408229"/>
    <x v="2"/>
  </r>
  <r>
    <x v="171"/>
    <n v="-172683"/>
    <x v="2"/>
  </r>
  <r>
    <x v="172"/>
    <n v="-44760061"/>
    <x v="2"/>
  </r>
  <r>
    <x v="173"/>
    <n v="-366393268"/>
    <x v="2"/>
  </r>
  <r>
    <x v="174"/>
    <n v="-1590264"/>
    <x v="2"/>
  </r>
  <r>
    <x v="175"/>
    <n v="-161062558"/>
    <x v="2"/>
  </r>
  <r>
    <x v="176"/>
    <n v="-61147094"/>
    <x v="2"/>
  </r>
  <r>
    <x v="177"/>
    <n v="39595"/>
    <x v="2"/>
  </r>
  <r>
    <x v="185"/>
    <n v="-319173"/>
    <x v="2"/>
  </r>
  <r>
    <x v="178"/>
    <n v="-1011273496"/>
    <x v="2"/>
  </r>
  <r>
    <x v="179"/>
    <n v="-16636821"/>
    <x v="2"/>
  </r>
  <r>
    <x v="180"/>
    <n v="-151136182"/>
    <x v="2"/>
  </r>
  <r>
    <x v="0"/>
    <n v="-47159532"/>
    <x v="3"/>
  </r>
  <r>
    <x v="1"/>
    <n v="-363751915"/>
    <x v="3"/>
  </r>
  <r>
    <x v="2"/>
    <n v="-44492781"/>
    <x v="3"/>
  </r>
  <r>
    <x v="3"/>
    <n v="-115252225"/>
    <x v="3"/>
  </r>
  <r>
    <x v="4"/>
    <n v="-48804140"/>
    <x v="3"/>
  </r>
  <r>
    <x v="5"/>
    <n v="-1515532632"/>
    <x v="3"/>
  </r>
  <r>
    <x v="6"/>
    <n v="-78044751"/>
    <x v="3"/>
  </r>
  <r>
    <x v="8"/>
    <n v="-28833689"/>
    <x v="3"/>
  </r>
  <r>
    <x v="9"/>
    <n v="-44453931"/>
    <x v="3"/>
  </r>
  <r>
    <x v="10"/>
    <n v="-5865007"/>
    <x v="3"/>
  </r>
  <r>
    <x v="11"/>
    <n v="-59151746"/>
    <x v="3"/>
  </r>
  <r>
    <x v="13"/>
    <n v="-601252564"/>
    <x v="3"/>
  </r>
  <r>
    <x v="14"/>
    <n v="-88226999"/>
    <x v="3"/>
  </r>
  <r>
    <x v="15"/>
    <n v="-6631556"/>
    <x v="3"/>
  </r>
  <r>
    <x v="16"/>
    <n v="-743174646"/>
    <x v="3"/>
  </r>
  <r>
    <x v="18"/>
    <n v="-7997029"/>
    <x v="3"/>
  </r>
  <r>
    <x v="19"/>
    <n v="-1170187076"/>
    <x v="3"/>
  </r>
  <r>
    <x v="21"/>
    <n v="-27173187"/>
    <x v="3"/>
  </r>
  <r>
    <x v="22"/>
    <n v="-78703885"/>
    <x v="3"/>
  </r>
  <r>
    <x v="23"/>
    <n v="-338959592"/>
    <x v="3"/>
  </r>
  <r>
    <x v="24"/>
    <n v="-177710121"/>
    <x v="3"/>
  </r>
  <r>
    <x v="25"/>
    <n v="-330629827"/>
    <x v="3"/>
  </r>
  <r>
    <x v="26"/>
    <n v="-36370165"/>
    <x v="3"/>
  </r>
  <r>
    <x v="27"/>
    <n v="-134937327"/>
    <x v="3"/>
  </r>
  <r>
    <x v="28"/>
    <n v="-27514821"/>
    <x v="3"/>
  </r>
  <r>
    <x v="29"/>
    <n v="-365748825"/>
    <x v="3"/>
  </r>
  <r>
    <x v="181"/>
    <n v="-2502766"/>
    <x v="3"/>
  </r>
  <r>
    <x v="30"/>
    <n v="-84640633"/>
    <x v="3"/>
  </r>
  <r>
    <x v="31"/>
    <n v="-5802872"/>
    <x v="3"/>
  </r>
  <r>
    <x v="32"/>
    <n v="-3995561442"/>
    <x v="3"/>
  </r>
  <r>
    <x v="34"/>
    <n v="-6507140"/>
    <x v="3"/>
  </r>
  <r>
    <x v="35"/>
    <n v="-30924246"/>
    <x v="3"/>
  </r>
  <r>
    <x v="36"/>
    <n v="-1399390695"/>
    <x v="3"/>
  </r>
  <r>
    <x v="37"/>
    <n v="-215857434"/>
    <x v="3"/>
  </r>
  <r>
    <x v="38"/>
    <n v="-12348367"/>
    <x v="3"/>
  </r>
  <r>
    <x v="40"/>
    <n v="-278028450"/>
    <x v="3"/>
  </r>
  <r>
    <x v="41"/>
    <n v="-15111590"/>
    <x v="3"/>
  </r>
  <r>
    <x v="42"/>
    <n v="-5772216"/>
    <x v="3"/>
  </r>
  <r>
    <x v="43"/>
    <n v="-443996162"/>
    <x v="3"/>
  </r>
  <r>
    <x v="44"/>
    <n v="-22607225"/>
    <x v="3"/>
  </r>
  <r>
    <x v="46"/>
    <n v="-1504610"/>
    <x v="3"/>
  </r>
  <r>
    <x v="49"/>
    <n v="-32291427"/>
    <x v="3"/>
  </r>
  <r>
    <x v="50"/>
    <n v="-438111392"/>
    <x v="3"/>
  </r>
  <r>
    <x v="51"/>
    <n v="-97966153"/>
    <x v="3"/>
  </r>
  <r>
    <x v="52"/>
    <n v="-39921730"/>
    <x v="3"/>
  </r>
  <r>
    <x v="53"/>
    <n v="-22004500"/>
    <x v="3"/>
  </r>
  <r>
    <x v="55"/>
    <n v="-10710547"/>
    <x v="3"/>
  </r>
  <r>
    <x v="57"/>
    <n v="-20536464"/>
    <x v="3"/>
  </r>
  <r>
    <x v="58"/>
    <n v="-153113691"/>
    <x v="3"/>
  </r>
  <r>
    <x v="59"/>
    <n v="-268472673"/>
    <x v="3"/>
  </r>
  <r>
    <x v="60"/>
    <n v="-355831110"/>
    <x v="3"/>
  </r>
  <r>
    <x v="61"/>
    <n v="-56117"/>
    <x v="3"/>
  </r>
  <r>
    <x v="65"/>
    <n v="-505887"/>
    <x v="3"/>
  </r>
  <r>
    <x v="66"/>
    <n v="-3067284910"/>
    <x v="3"/>
  </r>
  <r>
    <x v="68"/>
    <n v="-78618304"/>
    <x v="3"/>
  </r>
  <r>
    <x v="72"/>
    <n v="-3901523"/>
    <x v="3"/>
  </r>
  <r>
    <x v="73"/>
    <n v="-1180340349"/>
    <x v="3"/>
  </r>
  <r>
    <x v="74"/>
    <n v="-6914055"/>
    <x v="3"/>
  </r>
  <r>
    <x v="76"/>
    <n v="-57115742"/>
    <x v="3"/>
  </r>
  <r>
    <x v="77"/>
    <n v="-34461498"/>
    <x v="3"/>
  </r>
  <r>
    <x v="79"/>
    <n v="-419952294"/>
    <x v="3"/>
  </r>
  <r>
    <x v="80"/>
    <n v="-111030897"/>
    <x v="3"/>
  </r>
  <r>
    <x v="84"/>
    <n v="-68703083"/>
    <x v="3"/>
  </r>
  <r>
    <x v="85"/>
    <n v="-4790613"/>
    <x v="3"/>
  </r>
  <r>
    <x v="86"/>
    <n v="-336532456"/>
    <x v="3"/>
  </r>
  <r>
    <x v="87"/>
    <n v="-72496460"/>
    <x v="3"/>
  </r>
  <r>
    <x v="88"/>
    <n v="-84450783"/>
    <x v="3"/>
  </r>
  <r>
    <x v="90"/>
    <n v="-214418487"/>
    <x v="3"/>
  </r>
  <r>
    <x v="91"/>
    <n v="-75324473"/>
    <x v="3"/>
  </r>
  <r>
    <x v="92"/>
    <n v="-5534809"/>
    <x v="3"/>
  </r>
  <r>
    <x v="183"/>
    <n v="-12029921"/>
    <x v="3"/>
  </r>
  <r>
    <x v="93"/>
    <n v="-555549777"/>
    <x v="3"/>
  </r>
  <r>
    <x v="94"/>
    <n v="-28803736"/>
    <x v="3"/>
  </r>
  <r>
    <x v="97"/>
    <n v="-606503298"/>
    <x v="3"/>
  </r>
  <r>
    <x v="98"/>
    <n v="-15122264"/>
    <x v="3"/>
  </r>
  <r>
    <x v="99"/>
    <n v="-74560294"/>
    <x v="3"/>
  </r>
  <r>
    <x v="100"/>
    <n v="-1054325598"/>
    <x v="3"/>
  </r>
  <r>
    <x v="101"/>
    <n v="-241048050"/>
    <x v="3"/>
  </r>
  <r>
    <x v="102"/>
    <n v="-1238684638"/>
    <x v="3"/>
  </r>
  <r>
    <x v="103"/>
    <n v="-938153186"/>
    <x v="3"/>
  </r>
  <r>
    <x v="104"/>
    <n v="-50259864"/>
    <x v="3"/>
  </r>
  <r>
    <x v="105"/>
    <n v="-1150865157"/>
    <x v="3"/>
  </r>
  <r>
    <x v="106"/>
    <n v="-26527145"/>
    <x v="3"/>
  </r>
  <r>
    <x v="107"/>
    <n v="-21841547"/>
    <x v="3"/>
  </r>
  <r>
    <x v="109"/>
    <n v="-24446124"/>
    <x v="3"/>
  </r>
  <r>
    <x v="110"/>
    <n v="-1091527439"/>
    <x v="3"/>
  </r>
  <r>
    <x v="111"/>
    <n v="-58508130"/>
    <x v="3"/>
  </r>
  <r>
    <x v="112"/>
    <n v="-42262331"/>
    <x v="3"/>
  </r>
  <r>
    <x v="113"/>
    <n v="-28803840"/>
    <x v="3"/>
  </r>
  <r>
    <x v="114"/>
    <n v="-309982217"/>
    <x v="3"/>
  </r>
  <r>
    <x v="115"/>
    <n v="-230938640"/>
    <x v="3"/>
  </r>
  <r>
    <x v="118"/>
    <n v="-477936810"/>
    <x v="3"/>
  </r>
  <r>
    <x v="119"/>
    <n v="-497479053"/>
    <x v="3"/>
  </r>
  <r>
    <x v="121"/>
    <n v="-446969448"/>
    <x v="3"/>
  </r>
  <r>
    <x v="122"/>
    <n v="-300203890"/>
    <x v="3"/>
  </r>
  <r>
    <x v="123"/>
    <n v="-27253807"/>
    <x v="3"/>
  </r>
  <r>
    <x v="124"/>
    <n v="-25882575"/>
    <x v="3"/>
  </r>
  <r>
    <x v="126"/>
    <n v="-1399067732"/>
    <x v="3"/>
  </r>
  <r>
    <x v="127"/>
    <n v="-29376951"/>
    <x v="3"/>
  </r>
  <r>
    <x v="128"/>
    <n v="-1214446"/>
    <x v="3"/>
  </r>
  <r>
    <x v="129"/>
    <n v="-80785118"/>
    <x v="3"/>
  </r>
  <r>
    <x v="130"/>
    <n v="-88965422"/>
    <x v="3"/>
  </r>
  <r>
    <x v="131"/>
    <n v="-43476164"/>
    <x v="3"/>
  </r>
  <r>
    <x v="133"/>
    <n v="-1858216589"/>
    <x v="3"/>
  </r>
  <r>
    <x v="134"/>
    <n v="-1004820429"/>
    <x v="3"/>
  </r>
  <r>
    <x v="135"/>
    <n v="-136653734"/>
    <x v="3"/>
  </r>
  <r>
    <x v="136"/>
    <n v="-208734"/>
    <x v="3"/>
  </r>
  <r>
    <x v="137"/>
    <n v="-117608565"/>
    <x v="3"/>
  </r>
  <r>
    <x v="138"/>
    <n v="-371922177"/>
    <x v="3"/>
  </r>
  <r>
    <x v="141"/>
    <n v="-22626677"/>
    <x v="3"/>
  </r>
  <r>
    <x v="142"/>
    <n v="-461927146"/>
    <x v="3"/>
  </r>
  <r>
    <x v="143"/>
    <n v="-8962707"/>
    <x v="3"/>
  </r>
  <r>
    <x v="145"/>
    <n v="-1339992986"/>
    <x v="3"/>
  </r>
  <r>
    <x v="146"/>
    <n v="-2070411769"/>
    <x v="3"/>
  </r>
  <r>
    <x v="147"/>
    <n v="-25433523"/>
    <x v="3"/>
  </r>
  <r>
    <x v="184"/>
    <n v="-331024"/>
    <x v="3"/>
  </r>
  <r>
    <x v="148"/>
    <n v="-2802537544"/>
    <x v="3"/>
  </r>
  <r>
    <x v="150"/>
    <n v="-9299500"/>
    <x v="3"/>
  </r>
  <r>
    <x v="151"/>
    <n v="-1461211122"/>
    <x v="3"/>
  </r>
  <r>
    <x v="152"/>
    <n v="-110608742"/>
    <x v="3"/>
  </r>
  <r>
    <x v="153"/>
    <n v="-12279146"/>
    <x v="3"/>
  </r>
  <r>
    <x v="154"/>
    <n v="-142687367"/>
    <x v="3"/>
  </r>
  <r>
    <x v="155"/>
    <n v="-156198078"/>
    <x v="3"/>
  </r>
  <r>
    <x v="156"/>
    <n v="-49027827"/>
    <x v="3"/>
  </r>
  <r>
    <x v="158"/>
    <n v="-20624896"/>
    <x v="3"/>
  </r>
  <r>
    <x v="159"/>
    <n v="-207493564"/>
    <x v="3"/>
  </r>
  <r>
    <x v="160"/>
    <n v="-17174197"/>
    <x v="3"/>
  </r>
  <r>
    <x v="161"/>
    <n v="-414648408"/>
    <x v="3"/>
  </r>
  <r>
    <x v="162"/>
    <n v="-33908691"/>
    <x v="3"/>
  </r>
  <r>
    <x v="163"/>
    <n v="-86589219"/>
    <x v="3"/>
  </r>
  <r>
    <x v="164"/>
    <n v="-2087684"/>
    <x v="3"/>
  </r>
  <r>
    <x v="166"/>
    <n v="-57500689"/>
    <x v="3"/>
  </r>
  <r>
    <x v="168"/>
    <n v="-1450853"/>
    <x v="3"/>
  </r>
  <r>
    <x v="169"/>
    <n v="-103350859"/>
    <x v="3"/>
  </r>
  <r>
    <x v="170"/>
    <n v="-29567238"/>
    <x v="3"/>
  </r>
  <r>
    <x v="172"/>
    <n v="-62032062"/>
    <x v="3"/>
  </r>
  <r>
    <x v="173"/>
    <n v="-374146892"/>
    <x v="3"/>
  </r>
  <r>
    <x v="175"/>
    <n v="-151500330"/>
    <x v="3"/>
  </r>
  <r>
    <x v="176"/>
    <n v="-184460526"/>
    <x v="3"/>
  </r>
  <r>
    <x v="177"/>
    <n v="-611125"/>
    <x v="3"/>
  </r>
  <r>
    <x v="185"/>
    <n v="-2290984"/>
    <x v="3"/>
  </r>
  <r>
    <x v="178"/>
    <n v="-935322740"/>
    <x v="3"/>
  </r>
  <r>
    <x v="179"/>
    <n v="-140606963"/>
    <x v="3"/>
  </r>
  <r>
    <x v="182"/>
    <n v="-690915"/>
    <x v="3"/>
  </r>
  <r>
    <x v="39"/>
    <n v="-4702351"/>
    <x v="3"/>
  </r>
  <r>
    <x v="83"/>
    <n v="-3065150"/>
    <x v="3"/>
  </r>
  <r>
    <x v="125"/>
    <n v="-264772"/>
    <x v="3"/>
  </r>
  <r>
    <x v="48"/>
    <n v="0"/>
    <x v="3"/>
  </r>
  <r>
    <x v="70"/>
    <n v="-1046341318"/>
    <x v="3"/>
  </r>
  <r>
    <x v="20"/>
    <n v="-640723072"/>
    <x v="3"/>
  </r>
  <r>
    <x v="78"/>
    <n v="-400936830"/>
    <x v="3"/>
  </r>
  <r>
    <x v="81"/>
    <n v="-30192320"/>
    <x v="3"/>
  </r>
  <r>
    <x v="82"/>
    <n v="-272940607"/>
    <x v="3"/>
  </r>
  <r>
    <x v="139"/>
    <n v="-1265828821"/>
    <x v="3"/>
  </r>
  <r>
    <x v="144"/>
    <n v="-40862716"/>
    <x v="3"/>
  </r>
  <r>
    <x v="54"/>
    <n v="-13683320"/>
    <x v="3"/>
  </r>
  <r>
    <x v="17"/>
    <n v="-11393376"/>
    <x v="3"/>
  </r>
  <r>
    <x v="157"/>
    <n v="-1587569512"/>
    <x v="3"/>
  </r>
  <r>
    <x v="108"/>
    <n v="-87884"/>
    <x v="3"/>
  </r>
  <r>
    <x v="7"/>
    <n v="-3413929"/>
    <x v="3"/>
  </r>
  <r>
    <x v="12"/>
    <n v="-8565031"/>
    <x v="3"/>
  </r>
  <r>
    <x v="45"/>
    <n v="-148989012"/>
    <x v="3"/>
  </r>
  <r>
    <x v="95"/>
    <n v="-2147016"/>
    <x v="3"/>
  </r>
  <r>
    <x v="116"/>
    <n v="-84250045"/>
    <x v="3"/>
  </r>
  <r>
    <x v="174"/>
    <n v="-5093313"/>
    <x v="3"/>
  </r>
  <r>
    <x v="165"/>
    <n v="-136593564"/>
    <x v="3"/>
  </r>
  <r>
    <x v="167"/>
    <n v="-342420812"/>
    <x v="3"/>
  </r>
  <r>
    <x v="180"/>
    <n v="-815789327"/>
    <x v="3"/>
  </r>
  <r>
    <x v="69"/>
    <n v="-224057"/>
    <x v="3"/>
  </r>
  <r>
    <x v="171"/>
    <n v="-4750316"/>
    <x v="3"/>
  </r>
  <r>
    <x v="96"/>
    <n v="0"/>
    <x v="3"/>
  </r>
  <r>
    <x v="117"/>
    <n v="-198640101"/>
    <x v="3"/>
  </r>
  <r>
    <x v="33"/>
    <n v="-125365387"/>
    <x v="3"/>
  </r>
  <r>
    <x v="56"/>
    <n v="-2257287"/>
    <x v="3"/>
  </r>
  <r>
    <x v="149"/>
    <n v="-3585413"/>
    <x v="3"/>
  </r>
  <r>
    <x v="67"/>
    <n v="-1972391"/>
    <x v="3"/>
  </r>
  <r>
    <x v="89"/>
    <n v="-256917430"/>
    <x v="3"/>
  </r>
  <r>
    <x v="71"/>
    <n v="-7305069"/>
    <x v="3"/>
  </r>
  <r>
    <x v="63"/>
    <n v="-624793319"/>
    <x v="3"/>
  </r>
  <r>
    <x v="140"/>
    <n v="-43985295"/>
    <x v="3"/>
  </r>
  <r>
    <x v="47"/>
    <n v="-2109183"/>
    <x v="3"/>
  </r>
  <r>
    <x v="62"/>
    <n v="-453418936"/>
    <x v="3"/>
  </r>
  <r>
    <x v="64"/>
    <n v="-1953091"/>
    <x v="3"/>
  </r>
  <r>
    <x v="75"/>
    <n v="0"/>
    <x v="3"/>
  </r>
  <r>
    <x v="120"/>
    <n v="-339679925"/>
    <x v="3"/>
  </r>
  <r>
    <x v="132"/>
    <n v="-275290386"/>
    <x v="3"/>
  </r>
  <r>
    <x v="0"/>
    <n v="71026550"/>
    <x v="4"/>
  </r>
  <r>
    <x v="1"/>
    <n v="153011949"/>
    <x v="4"/>
  </r>
  <r>
    <x v="2"/>
    <n v="26581357"/>
    <x v="4"/>
  </r>
  <r>
    <x v="3"/>
    <n v="1007771396"/>
    <x v="4"/>
  </r>
  <r>
    <x v="4"/>
    <n v="49317125"/>
    <x v="4"/>
  </r>
  <r>
    <x v="5"/>
    <n v="599181707"/>
    <x v="4"/>
  </r>
  <r>
    <x v="6"/>
    <n v="23475495"/>
    <x v="4"/>
  </r>
  <r>
    <x v="8"/>
    <n v="21655011"/>
    <x v="4"/>
  </r>
  <r>
    <x v="9"/>
    <n v="57800628"/>
    <x v="4"/>
  </r>
  <r>
    <x v="10"/>
    <n v="315563484"/>
    <x v="4"/>
  </r>
  <r>
    <x v="11"/>
    <n v="117871992"/>
    <x v="4"/>
  </r>
  <r>
    <x v="13"/>
    <n v="240337008"/>
    <x v="4"/>
  </r>
  <r>
    <x v="14"/>
    <n v="30049292"/>
    <x v="4"/>
  </r>
  <r>
    <x v="15"/>
    <n v="30997394"/>
    <x v="4"/>
  </r>
  <r>
    <x v="16"/>
    <n v="1416925620"/>
    <x v="4"/>
  </r>
  <r>
    <x v="18"/>
    <n v="17274125"/>
    <x v="4"/>
  </r>
  <r>
    <x v="19"/>
    <n v="579532376"/>
    <x v="4"/>
  </r>
  <r>
    <x v="21"/>
    <n v="12485563"/>
    <x v="4"/>
  </r>
  <r>
    <x v="22"/>
    <n v="871319968"/>
    <x v="4"/>
  </r>
  <r>
    <x v="23"/>
    <n v="1219711221"/>
    <x v="4"/>
  </r>
  <r>
    <x v="24"/>
    <n v="78722595"/>
    <x v="4"/>
  </r>
  <r>
    <x v="25"/>
    <n v="455263668"/>
    <x v="4"/>
  </r>
  <r>
    <x v="26"/>
    <n v="209231383"/>
    <x v="4"/>
  </r>
  <r>
    <x v="27"/>
    <n v="268749038"/>
    <x v="4"/>
  </r>
  <r>
    <x v="28"/>
    <n v="20611192"/>
    <x v="4"/>
  </r>
  <r>
    <x v="29"/>
    <n v="187242662"/>
    <x v="4"/>
  </r>
  <r>
    <x v="181"/>
    <n v="5051771"/>
    <x v="4"/>
  </r>
  <r>
    <x v="30"/>
    <n v="163079443"/>
    <x v="4"/>
  </r>
  <r>
    <x v="31"/>
    <n v="186069485"/>
    <x v="4"/>
  </r>
  <r>
    <x v="32"/>
    <n v="2116683123"/>
    <x v="4"/>
  </r>
  <r>
    <x v="33"/>
    <n v="16353203"/>
    <x v="4"/>
  </r>
  <r>
    <x v="34"/>
    <n v="45429753"/>
    <x v="4"/>
  </r>
  <r>
    <x v="35"/>
    <n v="78802070"/>
    <x v="4"/>
  </r>
  <r>
    <x v="36"/>
    <n v="532194584"/>
    <x v="4"/>
  </r>
  <r>
    <x v="37"/>
    <n v="442853596"/>
    <x v="4"/>
  </r>
  <r>
    <x v="38"/>
    <n v="26230548"/>
    <x v="4"/>
  </r>
  <r>
    <x v="40"/>
    <n v="478366798"/>
    <x v="4"/>
  </r>
  <r>
    <x v="41"/>
    <n v="34352843"/>
    <x v="4"/>
  </r>
  <r>
    <x v="42"/>
    <n v="14691246"/>
    <x v="4"/>
  </r>
  <r>
    <x v="43"/>
    <n v="374326123"/>
    <x v="4"/>
  </r>
  <r>
    <x v="44"/>
    <n v="114131707"/>
    <x v="4"/>
  </r>
  <r>
    <x v="46"/>
    <n v="6527535"/>
    <x v="4"/>
  </r>
  <r>
    <x v="49"/>
    <n v="22512718"/>
    <x v="4"/>
  </r>
  <r>
    <x v="50"/>
    <n v="263889533"/>
    <x v="4"/>
  </r>
  <r>
    <x v="51"/>
    <n v="100142085"/>
    <x v="4"/>
  </r>
  <r>
    <x v="52"/>
    <n v="18374437"/>
    <x v="4"/>
  </r>
  <r>
    <x v="53"/>
    <n v="204699185"/>
    <x v="4"/>
  </r>
  <r>
    <x v="55"/>
    <n v="4208518"/>
    <x v="4"/>
  </r>
  <r>
    <x v="57"/>
    <n v="85099138"/>
    <x v="4"/>
  </r>
  <r>
    <x v="58"/>
    <n v="89894882"/>
    <x v="4"/>
  </r>
  <r>
    <x v="59"/>
    <n v="92359501"/>
    <x v="4"/>
  </r>
  <r>
    <x v="60"/>
    <n v="443325596"/>
    <x v="4"/>
  </r>
  <r>
    <x v="61"/>
    <n v="24885671"/>
    <x v="4"/>
  </r>
  <r>
    <x v="65"/>
    <n v="31748990"/>
    <x v="4"/>
  </r>
  <r>
    <x v="66"/>
    <n v="2603509657"/>
    <x v="4"/>
  </r>
  <r>
    <x v="68"/>
    <n v="57152774"/>
    <x v="4"/>
  </r>
  <r>
    <x v="72"/>
    <n v="14556698"/>
    <x v="4"/>
  </r>
  <r>
    <x v="73"/>
    <n v="592687931"/>
    <x v="4"/>
  </r>
  <r>
    <x v="74"/>
    <n v="204753358"/>
    <x v="4"/>
  </r>
  <r>
    <x v="76"/>
    <n v="88483429"/>
    <x v="4"/>
  </r>
  <r>
    <x v="77"/>
    <n v="18236746"/>
    <x v="4"/>
  </r>
  <r>
    <x v="79"/>
    <n v="115182122"/>
    <x v="4"/>
  </r>
  <r>
    <x v="80"/>
    <n v="42368287"/>
    <x v="4"/>
  </r>
  <r>
    <x v="84"/>
    <n v="20738956"/>
    <x v="4"/>
  </r>
  <r>
    <x v="85"/>
    <n v="14080911"/>
    <x v="4"/>
  </r>
  <r>
    <x v="86"/>
    <n v="457830899"/>
    <x v="4"/>
  </r>
  <r>
    <x v="87"/>
    <n v="133241683"/>
    <x v="4"/>
  </r>
  <r>
    <x v="88"/>
    <n v="222936041"/>
    <x v="4"/>
  </r>
  <r>
    <x v="90"/>
    <n v="228751808"/>
    <x v="4"/>
  </r>
  <r>
    <x v="91"/>
    <n v="43150613"/>
    <x v="4"/>
  </r>
  <r>
    <x v="92"/>
    <n v="116093137"/>
    <x v="4"/>
  </r>
  <r>
    <x v="183"/>
    <n v="28820882"/>
    <x v="4"/>
  </r>
  <r>
    <x v="93"/>
    <n v="741646210"/>
    <x v="4"/>
  </r>
  <r>
    <x v="94"/>
    <n v="99357518"/>
    <x v="4"/>
  </r>
  <r>
    <x v="97"/>
    <n v="373079725"/>
    <x v="4"/>
  </r>
  <r>
    <x v="98"/>
    <n v="38920725"/>
    <x v="4"/>
  </r>
  <r>
    <x v="99"/>
    <n v="25046449"/>
    <x v="4"/>
  </r>
  <r>
    <x v="100"/>
    <n v="581844727"/>
    <x v="4"/>
  </r>
  <r>
    <x v="101"/>
    <n v="99697167"/>
    <x v="4"/>
  </r>
  <r>
    <x v="102"/>
    <n v="697820753"/>
    <x v="4"/>
  </r>
  <r>
    <x v="103"/>
    <n v="733394275"/>
    <x v="4"/>
  </r>
  <r>
    <x v="104"/>
    <n v="769119350"/>
    <x v="4"/>
  </r>
  <r>
    <x v="105"/>
    <n v="951783392"/>
    <x v="4"/>
  </r>
  <r>
    <x v="106"/>
    <n v="24835910"/>
    <x v="4"/>
  </r>
  <r>
    <x v="107"/>
    <n v="75456312"/>
    <x v="4"/>
  </r>
  <r>
    <x v="109"/>
    <n v="419185821"/>
    <x v="4"/>
  </r>
  <r>
    <x v="110"/>
    <n v="1807024306"/>
    <x v="4"/>
  </r>
  <r>
    <x v="111"/>
    <n v="43440447"/>
    <x v="4"/>
  </r>
  <r>
    <x v="112"/>
    <n v="39786463"/>
    <x v="4"/>
  </r>
  <r>
    <x v="113"/>
    <n v="25655212"/>
    <x v="4"/>
  </r>
  <r>
    <x v="114"/>
    <n v="282263841"/>
    <x v="4"/>
  </r>
  <r>
    <x v="115"/>
    <n v="174311485"/>
    <x v="4"/>
  </r>
  <r>
    <x v="118"/>
    <n v="180245495"/>
    <x v="4"/>
  </r>
  <r>
    <x v="119"/>
    <n v="307090466"/>
    <x v="4"/>
  </r>
  <r>
    <x v="121"/>
    <n v="102673703"/>
    <x v="4"/>
  </r>
  <r>
    <x v="122"/>
    <n v="135322784"/>
    <x v="4"/>
  </r>
  <r>
    <x v="123"/>
    <n v="8498551"/>
    <x v="4"/>
  </r>
  <r>
    <x v="124"/>
    <n v="46356005"/>
    <x v="4"/>
  </r>
  <r>
    <x v="126"/>
    <n v="1610914861"/>
    <x v="4"/>
  </r>
  <r>
    <x v="127"/>
    <n v="24376993"/>
    <x v="4"/>
  </r>
  <r>
    <x v="128"/>
    <n v="3392427"/>
    <x v="4"/>
  </r>
  <r>
    <x v="129"/>
    <n v="34512994"/>
    <x v="4"/>
  </r>
  <r>
    <x v="130"/>
    <n v="76455018"/>
    <x v="4"/>
  </r>
  <r>
    <x v="131"/>
    <n v="226905784"/>
    <x v="4"/>
  </r>
  <r>
    <x v="133"/>
    <n v="534639479"/>
    <x v="4"/>
  </r>
  <r>
    <x v="134"/>
    <n v="510805707"/>
    <x v="4"/>
  </r>
  <r>
    <x v="135"/>
    <n v="96975401"/>
    <x v="4"/>
  </r>
  <r>
    <x v="136"/>
    <n v="109533119"/>
    <x v="4"/>
  </r>
  <r>
    <x v="137"/>
    <n v="57220441"/>
    <x v="4"/>
  </r>
  <r>
    <x v="138"/>
    <n v="326761856"/>
    <x v="4"/>
  </r>
  <r>
    <x v="141"/>
    <n v="34203683"/>
    <x v="4"/>
  </r>
  <r>
    <x v="142"/>
    <n v="466962644"/>
    <x v="4"/>
  </r>
  <r>
    <x v="143"/>
    <n v="489349548"/>
    <x v="4"/>
  </r>
  <r>
    <x v="145"/>
    <n v="752089354"/>
    <x v="4"/>
  </r>
  <r>
    <x v="146"/>
    <n v="4478406468"/>
    <x v="4"/>
  </r>
  <r>
    <x v="147"/>
    <n v="259708577"/>
    <x v="4"/>
  </r>
  <r>
    <x v="184"/>
    <n v="6416664"/>
    <x v="4"/>
  </r>
  <r>
    <x v="148"/>
    <n v="3337645076"/>
    <x v="4"/>
  </r>
  <r>
    <x v="150"/>
    <n v="7472323"/>
    <x v="4"/>
  </r>
  <r>
    <x v="151"/>
    <n v="3152845718"/>
    <x v="4"/>
  </r>
  <r>
    <x v="152"/>
    <n v="125754500"/>
    <x v="4"/>
  </r>
  <r>
    <x v="153"/>
    <n v="48153022"/>
    <x v="4"/>
  </r>
  <r>
    <x v="154"/>
    <n v="261987300"/>
    <x v="4"/>
  </r>
  <r>
    <x v="155"/>
    <n v="184182510"/>
    <x v="4"/>
  </r>
  <r>
    <x v="156"/>
    <n v="27893261"/>
    <x v="4"/>
  </r>
  <r>
    <x v="158"/>
    <n v="12789545"/>
    <x v="4"/>
  </r>
  <r>
    <x v="159"/>
    <n v="726030982"/>
    <x v="4"/>
  </r>
  <r>
    <x v="160"/>
    <n v="221554881"/>
    <x v="4"/>
  </r>
  <r>
    <x v="161"/>
    <n v="147169116"/>
    <x v="4"/>
  </r>
  <r>
    <x v="162"/>
    <n v="45818340"/>
    <x v="4"/>
  </r>
  <r>
    <x v="163"/>
    <n v="149320811"/>
    <x v="4"/>
  </r>
  <r>
    <x v="164"/>
    <n v="15252281"/>
    <x v="4"/>
  </r>
  <r>
    <x v="166"/>
    <n v="35008581"/>
    <x v="4"/>
  </r>
  <r>
    <x v="168"/>
    <n v="4665860"/>
    <x v="4"/>
  </r>
  <r>
    <x v="169"/>
    <n v="92831506"/>
    <x v="4"/>
  </r>
  <r>
    <x v="170"/>
    <n v="25587846"/>
    <x v="4"/>
  </r>
  <r>
    <x v="172"/>
    <n v="16579786"/>
    <x v="4"/>
  </r>
  <r>
    <x v="173"/>
    <n v="581909264"/>
    <x v="4"/>
  </r>
  <r>
    <x v="175"/>
    <n v="99535693"/>
    <x v="4"/>
  </r>
  <r>
    <x v="176"/>
    <n v="223269368"/>
    <x v="4"/>
  </r>
  <r>
    <x v="177"/>
    <n v="3579730"/>
    <x v="4"/>
  </r>
  <r>
    <x v="185"/>
    <n v="2213986"/>
    <x v="4"/>
  </r>
  <r>
    <x v="178"/>
    <n v="754499290"/>
    <x v="4"/>
  </r>
  <r>
    <x v="179"/>
    <n v="561619915"/>
    <x v="4"/>
  </r>
  <r>
    <x v="182"/>
    <n v="16110034"/>
    <x v="4"/>
  </r>
  <r>
    <x v="39"/>
    <n v="8822447"/>
    <x v="4"/>
  </r>
  <r>
    <x v="83"/>
    <n v="19185279"/>
    <x v="4"/>
  </r>
  <r>
    <x v="125"/>
    <n v="4009456"/>
    <x v="4"/>
  </r>
  <r>
    <x v="48"/>
    <n v="5361054"/>
    <x v="4"/>
  </r>
  <r>
    <x v="70"/>
    <n v="2238793741"/>
    <x v="4"/>
  </r>
  <r>
    <x v="20"/>
    <n v="615010652"/>
    <x v="4"/>
  </r>
  <r>
    <x v="78"/>
    <n v="253161499"/>
    <x v="4"/>
  </r>
  <r>
    <x v="81"/>
    <n v="1272566659"/>
    <x v="4"/>
  </r>
  <r>
    <x v="82"/>
    <n v="557009542"/>
    <x v="4"/>
  </r>
  <r>
    <x v="139"/>
    <n v="913071069"/>
    <x v="4"/>
  </r>
  <r>
    <x v="144"/>
    <n v="117174677"/>
    <x v="4"/>
  </r>
  <r>
    <x v="54"/>
    <n v="11835105"/>
    <x v="4"/>
  </r>
  <r>
    <x v="17"/>
    <n v="45902225"/>
    <x v="4"/>
  </r>
  <r>
    <x v="157"/>
    <n v="2062888927"/>
    <x v="4"/>
  </r>
  <r>
    <x v="108"/>
    <n v="3284102"/>
    <x v="4"/>
  </r>
  <r>
    <x v="7"/>
    <n v="4084041"/>
    <x v="4"/>
  </r>
  <r>
    <x v="12"/>
    <n v="19807651"/>
    <x v="4"/>
  </r>
  <r>
    <x v="45"/>
    <n v="47218668"/>
    <x v="4"/>
  </r>
  <r>
    <x v="95"/>
    <n v="6543504"/>
    <x v="4"/>
  </r>
  <r>
    <x v="116"/>
    <n v="65913155"/>
    <x v="4"/>
  </r>
  <r>
    <x v="174"/>
    <n v="25474937"/>
    <x v="4"/>
  </r>
  <r>
    <x v="96"/>
    <n v="11615971"/>
    <x v="4"/>
  </r>
  <r>
    <x v="165"/>
    <n v="93844829"/>
    <x v="4"/>
  </r>
  <r>
    <x v="167"/>
    <n v="852474364"/>
    <x v="4"/>
  </r>
  <r>
    <x v="180"/>
    <n v="488477413"/>
    <x v="4"/>
  </r>
  <r>
    <x v="69"/>
    <n v="2781974"/>
    <x v="4"/>
  </r>
  <r>
    <x v="171"/>
    <n v="11024053"/>
    <x v="4"/>
  </r>
  <r>
    <x v="117"/>
    <n v="96850119"/>
    <x v="4"/>
  </r>
  <r>
    <x v="56"/>
    <n v="5420756"/>
    <x v="4"/>
  </r>
  <r>
    <x v="149"/>
    <n v="4397474"/>
    <x v="4"/>
  </r>
  <r>
    <x v="67"/>
    <n v="6011388"/>
    <x v="4"/>
  </r>
  <r>
    <x v="89"/>
    <n v="234923709"/>
    <x v="4"/>
  </r>
  <r>
    <x v="71"/>
    <n v="5703398"/>
    <x v="4"/>
  </r>
  <r>
    <x v="63"/>
    <n v="2019709928"/>
    <x v="4"/>
  </r>
  <r>
    <x v="140"/>
    <n v="40764208"/>
    <x v="4"/>
  </r>
  <r>
    <x v="47"/>
    <n v="9272021"/>
    <x v="4"/>
  </r>
  <r>
    <x v="62"/>
    <n v="1480228012"/>
    <x v="4"/>
  </r>
  <r>
    <x v="64"/>
    <n v="13617081"/>
    <x v="4"/>
  </r>
  <r>
    <x v="75"/>
    <n v="6678176"/>
    <x v="4"/>
  </r>
  <r>
    <x v="120"/>
    <n v="89199622"/>
    <x v="4"/>
  </r>
  <r>
    <x v="132"/>
    <n v="144492967"/>
    <x v="4"/>
  </r>
  <r>
    <x v="0"/>
    <n v="-29331383"/>
    <x v="5"/>
  </r>
  <r>
    <x v="1"/>
    <n v="-10521983"/>
    <x v="5"/>
  </r>
  <r>
    <x v="2"/>
    <n v="24037439"/>
    <x v="5"/>
  </r>
  <r>
    <x v="3"/>
    <n v="-109125964"/>
    <x v="5"/>
  </r>
  <r>
    <x v="4"/>
    <n v="2639380"/>
    <x v="5"/>
  </r>
  <r>
    <x v="5"/>
    <n v="-344558486"/>
    <x v="5"/>
  </r>
  <r>
    <x v="6"/>
    <n v="4145336"/>
    <x v="5"/>
  </r>
  <r>
    <x v="8"/>
    <n v="2559259"/>
    <x v="5"/>
  </r>
  <r>
    <x v="9"/>
    <n v="-66634533"/>
    <x v="5"/>
  </r>
  <r>
    <x v="10"/>
    <n v="-45210986"/>
    <x v="5"/>
  </r>
  <r>
    <x v="11"/>
    <n v="-77363583"/>
    <x v="5"/>
  </r>
  <r>
    <x v="13"/>
    <n v="-37395194"/>
    <x v="5"/>
  </r>
  <r>
    <x v="14"/>
    <n v="-1209976"/>
    <x v="5"/>
  </r>
  <r>
    <x v="15"/>
    <n v="1923515"/>
    <x v="5"/>
  </r>
  <r>
    <x v="16"/>
    <n v="-500201900"/>
    <x v="5"/>
  </r>
  <r>
    <x v="18"/>
    <n v="6547536"/>
    <x v="5"/>
  </r>
  <r>
    <x v="19"/>
    <n v="111038707"/>
    <x v="5"/>
  </r>
  <r>
    <x v="21"/>
    <n v="7527106"/>
    <x v="5"/>
  </r>
  <r>
    <x v="22"/>
    <n v="62124657"/>
    <x v="5"/>
  </r>
  <r>
    <x v="23"/>
    <n v="-25255482"/>
    <x v="5"/>
  </r>
  <r>
    <x v="24"/>
    <n v="73391579"/>
    <x v="5"/>
  </r>
  <r>
    <x v="25"/>
    <n v="609531327"/>
    <x v="5"/>
  </r>
  <r>
    <x v="26"/>
    <n v="-129827776"/>
    <x v="5"/>
  </r>
  <r>
    <x v="27"/>
    <n v="-58265384"/>
    <x v="5"/>
  </r>
  <r>
    <x v="28"/>
    <n v="438748"/>
    <x v="5"/>
  </r>
  <r>
    <x v="29"/>
    <n v="-79900176"/>
    <x v="5"/>
  </r>
  <r>
    <x v="181"/>
    <n v="-2707226"/>
    <x v="5"/>
  </r>
  <r>
    <x v="30"/>
    <n v="-102825721"/>
    <x v="5"/>
  </r>
  <r>
    <x v="31"/>
    <n v="3652326"/>
    <x v="5"/>
  </r>
  <r>
    <x v="32"/>
    <n v="-289616427"/>
    <x v="5"/>
  </r>
  <r>
    <x v="33"/>
    <n v="-23553508"/>
    <x v="5"/>
  </r>
  <r>
    <x v="34"/>
    <n v="18477776"/>
    <x v="5"/>
  </r>
  <r>
    <x v="35"/>
    <n v="-16272862"/>
    <x v="5"/>
  </r>
  <r>
    <x v="36"/>
    <n v="25556402"/>
    <x v="5"/>
  </r>
  <r>
    <x v="37"/>
    <n v="64118350"/>
    <x v="5"/>
  </r>
  <r>
    <x v="38"/>
    <n v="6908120"/>
    <x v="5"/>
  </r>
  <r>
    <x v="40"/>
    <n v="82292516"/>
    <x v="5"/>
  </r>
  <r>
    <x v="41"/>
    <n v="-10835514"/>
    <x v="5"/>
  </r>
  <r>
    <x v="42"/>
    <n v="2261879"/>
    <x v="5"/>
  </r>
  <r>
    <x v="43"/>
    <n v="-34197104"/>
    <x v="5"/>
  </r>
  <r>
    <x v="44"/>
    <n v="4550090"/>
    <x v="5"/>
  </r>
  <r>
    <x v="46"/>
    <n v="-1477795"/>
    <x v="5"/>
  </r>
  <r>
    <x v="49"/>
    <n v="13422971"/>
    <x v="5"/>
  </r>
  <r>
    <x v="50"/>
    <n v="-176767838"/>
    <x v="5"/>
  </r>
  <r>
    <x v="51"/>
    <n v="-41559653"/>
    <x v="5"/>
  </r>
  <r>
    <x v="52"/>
    <n v="1227336"/>
    <x v="5"/>
  </r>
  <r>
    <x v="53"/>
    <n v="-220561102"/>
    <x v="5"/>
  </r>
  <r>
    <x v="55"/>
    <n v="75291"/>
    <x v="5"/>
  </r>
  <r>
    <x v="57"/>
    <n v="-4815575"/>
    <x v="5"/>
  </r>
  <r>
    <x v="58"/>
    <n v="-40954397"/>
    <x v="5"/>
  </r>
  <r>
    <x v="59"/>
    <n v="-15504460"/>
    <x v="5"/>
  </r>
  <r>
    <x v="60"/>
    <n v="5985413"/>
    <x v="5"/>
  </r>
  <r>
    <x v="61"/>
    <n v="918849"/>
    <x v="5"/>
  </r>
  <r>
    <x v="65"/>
    <n v="-57578"/>
    <x v="5"/>
  </r>
  <r>
    <x v="66"/>
    <n v="-1085177372"/>
    <x v="5"/>
  </r>
  <r>
    <x v="68"/>
    <n v="14011185"/>
    <x v="5"/>
  </r>
  <r>
    <x v="72"/>
    <n v="-10145408"/>
    <x v="5"/>
  </r>
  <r>
    <x v="73"/>
    <n v="495296957"/>
    <x v="5"/>
  </r>
  <r>
    <x v="74"/>
    <n v="-18260423"/>
    <x v="5"/>
  </r>
  <r>
    <x v="76"/>
    <n v="64443245"/>
    <x v="5"/>
  </r>
  <r>
    <x v="77"/>
    <n v="7963499"/>
    <x v="5"/>
  </r>
  <r>
    <x v="79"/>
    <n v="-155830665"/>
    <x v="5"/>
  </r>
  <r>
    <x v="80"/>
    <n v="-36192054"/>
    <x v="5"/>
  </r>
  <r>
    <x v="84"/>
    <n v="-13867967"/>
    <x v="5"/>
  </r>
  <r>
    <x v="85"/>
    <n v="-8872288"/>
    <x v="5"/>
  </r>
  <r>
    <x v="86"/>
    <n v="35993516"/>
    <x v="5"/>
  </r>
  <r>
    <x v="87"/>
    <n v="82843541"/>
    <x v="5"/>
  </r>
  <r>
    <x v="88"/>
    <n v="112671046"/>
    <x v="5"/>
  </r>
  <r>
    <x v="90"/>
    <n v="-241534149"/>
    <x v="5"/>
  </r>
  <r>
    <x v="91"/>
    <n v="35092185"/>
    <x v="5"/>
  </r>
  <r>
    <x v="92"/>
    <n v="-5534809"/>
    <x v="5"/>
  </r>
  <r>
    <x v="183"/>
    <n v="-20113667"/>
    <x v="5"/>
  </r>
  <r>
    <x v="93"/>
    <n v="-270329217"/>
    <x v="5"/>
  </r>
  <r>
    <x v="94"/>
    <n v="10496976"/>
    <x v="5"/>
  </r>
  <r>
    <x v="97"/>
    <n v="-17604488"/>
    <x v="5"/>
  </r>
  <r>
    <x v="98"/>
    <n v="3229455"/>
    <x v="5"/>
  </r>
  <r>
    <x v="99"/>
    <n v="13967079"/>
    <x v="5"/>
  </r>
  <r>
    <x v="100"/>
    <n v="-205376297"/>
    <x v="5"/>
  </r>
  <r>
    <x v="101"/>
    <n v="-13599703"/>
    <x v="5"/>
  </r>
  <r>
    <x v="102"/>
    <n v="-181927518"/>
    <x v="5"/>
  </r>
  <r>
    <x v="103"/>
    <n v="-153558240"/>
    <x v="5"/>
  </r>
  <r>
    <x v="104"/>
    <n v="-432071689"/>
    <x v="5"/>
  </r>
  <r>
    <x v="105"/>
    <n v="-301994839"/>
    <x v="5"/>
  </r>
  <r>
    <x v="106"/>
    <n v="-4666295"/>
    <x v="5"/>
  </r>
  <r>
    <x v="107"/>
    <n v="-25038390"/>
    <x v="5"/>
  </r>
  <r>
    <x v="109"/>
    <n v="-254483080"/>
    <x v="5"/>
  </r>
  <r>
    <x v="110"/>
    <n v="-55172942"/>
    <x v="5"/>
  </r>
  <r>
    <x v="111"/>
    <n v="8384558"/>
    <x v="5"/>
  </r>
  <r>
    <x v="112"/>
    <n v="-15198013"/>
    <x v="5"/>
  </r>
  <r>
    <x v="113"/>
    <n v="-3954785"/>
    <x v="5"/>
  </r>
  <r>
    <x v="114"/>
    <n v="-46254494"/>
    <x v="5"/>
  </r>
  <r>
    <x v="115"/>
    <n v="-52143381"/>
    <x v="5"/>
  </r>
  <r>
    <x v="118"/>
    <n v="-50698387"/>
    <x v="5"/>
  </r>
  <r>
    <x v="119"/>
    <n v="-328831779"/>
    <x v="5"/>
  </r>
  <r>
    <x v="121"/>
    <n v="-42157018"/>
    <x v="5"/>
  </r>
  <r>
    <x v="122"/>
    <n v="-50520390"/>
    <x v="5"/>
  </r>
  <r>
    <x v="123"/>
    <n v="390104"/>
    <x v="5"/>
  </r>
  <r>
    <x v="124"/>
    <n v="12321496"/>
    <x v="5"/>
  </r>
  <r>
    <x v="126"/>
    <n v="-656120851"/>
    <x v="5"/>
  </r>
  <r>
    <x v="127"/>
    <n v="4811780"/>
    <x v="5"/>
  </r>
  <r>
    <x v="128"/>
    <n v="-70931"/>
    <x v="5"/>
  </r>
  <r>
    <x v="129"/>
    <n v="-30818792"/>
    <x v="5"/>
  </r>
  <r>
    <x v="130"/>
    <n v="-23735546"/>
    <x v="5"/>
  </r>
  <r>
    <x v="131"/>
    <n v="-225769562"/>
    <x v="5"/>
  </r>
  <r>
    <x v="133"/>
    <n v="-494428289"/>
    <x v="5"/>
  </r>
  <r>
    <x v="134"/>
    <n v="-1016071989"/>
    <x v="5"/>
  </r>
  <r>
    <x v="135"/>
    <n v="-31842496"/>
    <x v="5"/>
  </r>
  <r>
    <x v="136"/>
    <n v="33807041"/>
    <x v="5"/>
  </r>
  <r>
    <x v="137"/>
    <n v="-7200390"/>
    <x v="5"/>
  </r>
  <r>
    <x v="138"/>
    <n v="-1219976665"/>
    <x v="5"/>
  </r>
  <r>
    <x v="141"/>
    <n v="-42584652"/>
    <x v="5"/>
  </r>
  <r>
    <x v="142"/>
    <n v="-20049624"/>
    <x v="5"/>
  </r>
  <r>
    <x v="143"/>
    <n v="-80963898"/>
    <x v="5"/>
  </r>
  <r>
    <x v="145"/>
    <n v="-228973365"/>
    <x v="5"/>
  </r>
  <r>
    <x v="146"/>
    <n v="-531879833"/>
    <x v="5"/>
  </r>
  <r>
    <x v="147"/>
    <n v="-34042512"/>
    <x v="5"/>
  </r>
  <r>
    <x v="184"/>
    <n v="-328524"/>
    <x v="5"/>
  </r>
  <r>
    <x v="148"/>
    <n v="-131710357"/>
    <x v="5"/>
  </r>
  <r>
    <x v="150"/>
    <n v="616464"/>
    <x v="5"/>
  </r>
  <r>
    <x v="151"/>
    <n v="-394469482"/>
    <x v="5"/>
  </r>
  <r>
    <x v="152"/>
    <n v="-4225094"/>
    <x v="5"/>
  </r>
  <r>
    <x v="153"/>
    <n v="-13046440"/>
    <x v="5"/>
  </r>
  <r>
    <x v="154"/>
    <n v="33681548"/>
    <x v="5"/>
  </r>
  <r>
    <x v="155"/>
    <n v="-76634930"/>
    <x v="5"/>
  </r>
  <r>
    <x v="156"/>
    <n v="-3732689"/>
    <x v="5"/>
  </r>
  <r>
    <x v="158"/>
    <n v="2017792"/>
    <x v="5"/>
  </r>
  <r>
    <x v="159"/>
    <n v="-115107454"/>
    <x v="5"/>
  </r>
  <r>
    <x v="160"/>
    <n v="-398463549"/>
    <x v="5"/>
  </r>
  <r>
    <x v="161"/>
    <n v="-124719052"/>
    <x v="5"/>
  </r>
  <r>
    <x v="162"/>
    <n v="-17623696"/>
    <x v="5"/>
  </r>
  <r>
    <x v="163"/>
    <n v="131723932"/>
    <x v="5"/>
  </r>
  <r>
    <x v="164"/>
    <n v="-712571"/>
    <x v="5"/>
  </r>
  <r>
    <x v="166"/>
    <n v="15046584"/>
    <x v="5"/>
  </r>
  <r>
    <x v="168"/>
    <n v="-517054"/>
    <x v="5"/>
  </r>
  <r>
    <x v="169"/>
    <n v="-11677204"/>
    <x v="5"/>
  </r>
  <r>
    <x v="170"/>
    <n v="-3050417"/>
    <x v="5"/>
  </r>
  <r>
    <x v="172"/>
    <n v="4566051"/>
    <x v="5"/>
  </r>
  <r>
    <x v="173"/>
    <n v="-377092624"/>
    <x v="5"/>
  </r>
  <r>
    <x v="175"/>
    <n v="-34436511"/>
    <x v="5"/>
  </r>
  <r>
    <x v="176"/>
    <n v="34330868"/>
    <x v="5"/>
  </r>
  <r>
    <x v="177"/>
    <n v="-340980"/>
    <x v="5"/>
  </r>
  <r>
    <x v="185"/>
    <n v="-3225122"/>
    <x v="5"/>
  </r>
  <r>
    <x v="178"/>
    <n v="-54312148"/>
    <x v="5"/>
  </r>
  <r>
    <x v="179"/>
    <n v="-808428023"/>
    <x v="5"/>
  </r>
  <r>
    <x v="182"/>
    <n v="-676614"/>
    <x v="5"/>
  </r>
  <r>
    <x v="39"/>
    <n v="-5080783"/>
    <x v="5"/>
  </r>
  <r>
    <x v="83"/>
    <n v="-1009204"/>
    <x v="5"/>
  </r>
  <r>
    <x v="125"/>
    <n v="108958"/>
    <x v="5"/>
  </r>
  <r>
    <x v="48"/>
    <n v="390"/>
    <x v="5"/>
  </r>
  <r>
    <x v="70"/>
    <n v="-845709127"/>
    <x v="5"/>
  </r>
  <r>
    <x v="20"/>
    <n v="347931857"/>
    <x v="5"/>
  </r>
  <r>
    <x v="78"/>
    <n v="-63175447"/>
    <x v="5"/>
  </r>
  <r>
    <x v="81"/>
    <n v="9211483"/>
    <x v="5"/>
  </r>
  <r>
    <x v="82"/>
    <n v="-608226081"/>
    <x v="5"/>
  </r>
  <r>
    <x v="139"/>
    <n v="-122852798"/>
    <x v="5"/>
  </r>
  <r>
    <x v="144"/>
    <n v="31341318"/>
    <x v="5"/>
  </r>
  <r>
    <x v="54"/>
    <n v="4538693"/>
    <x v="5"/>
  </r>
  <r>
    <x v="17"/>
    <n v="1728983"/>
    <x v="5"/>
  </r>
  <r>
    <x v="157"/>
    <n v="-266460313"/>
    <x v="5"/>
  </r>
  <r>
    <x v="108"/>
    <n v="-87528"/>
    <x v="5"/>
  </r>
  <r>
    <x v="7"/>
    <n v="390334"/>
    <x v="5"/>
  </r>
  <r>
    <x v="12"/>
    <n v="5185724"/>
    <x v="5"/>
  </r>
  <r>
    <x v="45"/>
    <n v="27476576"/>
    <x v="5"/>
  </r>
  <r>
    <x v="95"/>
    <n v="-1623415"/>
    <x v="5"/>
  </r>
  <r>
    <x v="116"/>
    <n v="1643719"/>
    <x v="5"/>
  </r>
  <r>
    <x v="174"/>
    <n v="-2235358"/>
    <x v="5"/>
  </r>
  <r>
    <x v="96"/>
    <n v="172"/>
    <x v="5"/>
  </r>
  <r>
    <x v="165"/>
    <n v="101089982"/>
    <x v="5"/>
  </r>
  <r>
    <x v="167"/>
    <n v="-605095780"/>
    <x v="5"/>
  </r>
  <r>
    <x v="180"/>
    <n v="288875274"/>
    <x v="5"/>
  </r>
  <r>
    <x v="69"/>
    <n v="-175382"/>
    <x v="5"/>
  </r>
  <r>
    <x v="171"/>
    <n v="-4028066"/>
    <x v="5"/>
  </r>
  <r>
    <x v="117"/>
    <n v="43383219"/>
    <x v="5"/>
  </r>
  <r>
    <x v="56"/>
    <n v="29358"/>
    <x v="5"/>
  </r>
  <r>
    <x v="149"/>
    <n v="69834"/>
    <x v="5"/>
  </r>
  <r>
    <x v="67"/>
    <n v="-1965870"/>
    <x v="5"/>
  </r>
  <r>
    <x v="89"/>
    <n v="-51186784"/>
    <x v="5"/>
  </r>
  <r>
    <x v="71"/>
    <n v="-5696400"/>
    <x v="5"/>
  </r>
  <r>
    <x v="63"/>
    <n v="-455653241"/>
    <x v="5"/>
  </r>
  <r>
    <x v="140"/>
    <n v="43944149"/>
    <x v="5"/>
  </r>
  <r>
    <x v="47"/>
    <n v="1818405"/>
    <x v="5"/>
  </r>
  <r>
    <x v="62"/>
    <n v="99592133"/>
    <x v="5"/>
  </r>
  <r>
    <x v="64"/>
    <n v="-2217887"/>
    <x v="5"/>
  </r>
  <r>
    <x v="75"/>
    <n v="0"/>
    <x v="5"/>
  </r>
  <r>
    <x v="120"/>
    <n v="12931079"/>
    <x v="5"/>
  </r>
  <r>
    <x v="132"/>
    <n v="-51392036"/>
    <x v="5"/>
  </r>
  <r>
    <x v="0"/>
    <n v="66358714"/>
    <x v="6"/>
  </r>
  <r>
    <x v="1"/>
    <n v="66407763"/>
    <x v="6"/>
  </r>
  <r>
    <x v="2"/>
    <n v="-14058375"/>
    <x v="6"/>
  </r>
  <r>
    <x v="3"/>
    <n v="110905055"/>
    <x v="6"/>
  </r>
  <r>
    <x v="4"/>
    <n v="8229848"/>
    <x v="6"/>
  </r>
  <r>
    <x v="5"/>
    <n v="336987282"/>
    <x v="6"/>
  </r>
  <r>
    <x v="6"/>
    <n v="-2889983"/>
    <x v="6"/>
  </r>
  <r>
    <x v="8"/>
    <n v="2590261"/>
    <x v="6"/>
  </r>
  <r>
    <x v="9"/>
    <n v="86753650"/>
    <x v="6"/>
  </r>
  <r>
    <x v="10"/>
    <n v="81591650"/>
    <x v="6"/>
  </r>
  <r>
    <x v="11"/>
    <n v="118294234"/>
    <x v="6"/>
  </r>
  <r>
    <x v="13"/>
    <n v="75664948"/>
    <x v="6"/>
  </r>
  <r>
    <x v="14"/>
    <n v="19827043"/>
    <x v="6"/>
  </r>
  <r>
    <x v="15"/>
    <n v="6427456"/>
    <x v="6"/>
  </r>
  <r>
    <x v="16"/>
    <n v="1478437348"/>
    <x v="6"/>
  </r>
  <r>
    <x v="18"/>
    <n v="3029962"/>
    <x v="6"/>
  </r>
  <r>
    <x v="19"/>
    <n v="126424251"/>
    <x v="6"/>
  </r>
  <r>
    <x v="21"/>
    <n v="-2003631"/>
    <x v="6"/>
  </r>
  <r>
    <x v="22"/>
    <n v="493600617"/>
    <x v="6"/>
  </r>
  <r>
    <x v="23"/>
    <n v="572260094"/>
    <x v="6"/>
  </r>
  <r>
    <x v="24"/>
    <n v="26360947"/>
    <x v="6"/>
  </r>
  <r>
    <x v="25"/>
    <n v="206895231"/>
    <x v="6"/>
  </r>
  <r>
    <x v="26"/>
    <n v="231286492"/>
    <x v="6"/>
  </r>
  <r>
    <x v="27"/>
    <n v="167316767"/>
    <x v="6"/>
  </r>
  <r>
    <x v="28"/>
    <n v="5290121"/>
    <x v="6"/>
  </r>
  <r>
    <x v="29"/>
    <n v="83583887"/>
    <x v="6"/>
  </r>
  <r>
    <x v="181"/>
    <n v="2288154"/>
    <x v="6"/>
  </r>
  <r>
    <x v="30"/>
    <n v="163804686"/>
    <x v="6"/>
  </r>
  <r>
    <x v="31"/>
    <n v="39638135"/>
    <x v="6"/>
  </r>
  <r>
    <x v="32"/>
    <n v="1414490983"/>
    <x v="6"/>
  </r>
  <r>
    <x v="33"/>
    <n v="14091793"/>
    <x v="6"/>
  </r>
  <r>
    <x v="34"/>
    <n v="6069494"/>
    <x v="6"/>
  </r>
  <r>
    <x v="35"/>
    <n v="52704155"/>
    <x v="6"/>
  </r>
  <r>
    <x v="36"/>
    <n v="165002269"/>
    <x v="6"/>
  </r>
  <r>
    <x v="37"/>
    <n v="105597738"/>
    <x v="6"/>
  </r>
  <r>
    <x v="38"/>
    <n v="5504849"/>
    <x v="6"/>
  </r>
  <r>
    <x v="40"/>
    <n v="126566035"/>
    <x v="6"/>
  </r>
  <r>
    <x v="41"/>
    <n v="15778411"/>
    <x v="6"/>
  </r>
  <r>
    <x v="42"/>
    <n v="1508409"/>
    <x v="6"/>
  </r>
  <r>
    <x v="43"/>
    <n v="212143919"/>
    <x v="6"/>
  </r>
  <r>
    <x v="44"/>
    <n v="18823707"/>
    <x v="6"/>
  </r>
  <r>
    <x v="46"/>
    <n v="4715716"/>
    <x v="6"/>
  </r>
  <r>
    <x v="49"/>
    <n v="-5331820"/>
    <x v="6"/>
  </r>
  <r>
    <x v="50"/>
    <n v="180953366"/>
    <x v="6"/>
  </r>
  <r>
    <x v="51"/>
    <n v="36085648"/>
    <x v="6"/>
  </r>
  <r>
    <x v="52"/>
    <n v="155531"/>
    <x v="6"/>
  </r>
  <r>
    <x v="53"/>
    <n v="319044682"/>
    <x v="6"/>
  </r>
  <r>
    <x v="55"/>
    <n v="479258"/>
    <x v="6"/>
  </r>
  <r>
    <x v="57"/>
    <n v="18380296"/>
    <x v="6"/>
  </r>
  <r>
    <x v="58"/>
    <n v="82364248"/>
    <x v="6"/>
  </r>
  <r>
    <x v="59"/>
    <n v="17047238"/>
    <x v="6"/>
  </r>
  <r>
    <x v="60"/>
    <n v="287662041"/>
    <x v="6"/>
  </r>
  <r>
    <x v="61"/>
    <n v="8004322"/>
    <x v="6"/>
  </r>
  <r>
    <x v="65"/>
    <n v="5203096"/>
    <x v="6"/>
  </r>
  <r>
    <x v="66"/>
    <n v="2232747300"/>
    <x v="6"/>
  </r>
  <r>
    <x v="68"/>
    <n v="3256891"/>
    <x v="6"/>
  </r>
  <r>
    <x v="72"/>
    <n v="6597652"/>
    <x v="6"/>
  </r>
  <r>
    <x v="73"/>
    <n v="167354232"/>
    <x v="6"/>
  </r>
  <r>
    <x v="74"/>
    <n v="62321069"/>
    <x v="6"/>
  </r>
  <r>
    <x v="76"/>
    <n v="20526157"/>
    <x v="6"/>
  </r>
  <r>
    <x v="77"/>
    <n v="4910079"/>
    <x v="6"/>
  </r>
  <r>
    <x v="79"/>
    <n v="198200059"/>
    <x v="6"/>
  </r>
  <r>
    <x v="80"/>
    <n v="16393386"/>
    <x v="6"/>
  </r>
  <r>
    <x v="84"/>
    <n v="14148393"/>
    <x v="6"/>
  </r>
  <r>
    <x v="85"/>
    <n v="12223560"/>
    <x v="6"/>
  </r>
  <r>
    <x v="86"/>
    <n v="185256834"/>
    <x v="6"/>
  </r>
  <r>
    <x v="87"/>
    <n v="37738967"/>
    <x v="6"/>
  </r>
  <r>
    <x v="88"/>
    <n v="76183020"/>
    <x v="6"/>
  </r>
  <r>
    <x v="90"/>
    <n v="32170782"/>
    <x v="6"/>
  </r>
  <r>
    <x v="91"/>
    <n v="-12679773"/>
    <x v="6"/>
  </r>
  <r>
    <x v="92"/>
    <n v="70897650"/>
    <x v="6"/>
  </r>
  <r>
    <x v="183"/>
    <n v="20382907"/>
    <x v="6"/>
  </r>
  <r>
    <x v="93"/>
    <n v="671402540"/>
    <x v="6"/>
  </r>
  <r>
    <x v="94"/>
    <n v="7614306"/>
    <x v="6"/>
  </r>
  <r>
    <x v="97"/>
    <n v="83146752"/>
    <x v="6"/>
  </r>
  <r>
    <x v="98"/>
    <n v="6368609"/>
    <x v="6"/>
  </r>
  <r>
    <x v="99"/>
    <n v="2003176"/>
    <x v="6"/>
  </r>
  <r>
    <x v="100"/>
    <n v="259167089"/>
    <x v="6"/>
  </r>
  <r>
    <x v="101"/>
    <n v="44134288"/>
    <x v="6"/>
  </r>
  <r>
    <x v="102"/>
    <n v="447434532"/>
    <x v="6"/>
  </r>
  <r>
    <x v="103"/>
    <n v="278335342"/>
    <x v="6"/>
  </r>
  <r>
    <x v="104"/>
    <n v="349903973"/>
    <x v="6"/>
  </r>
  <r>
    <x v="105"/>
    <n v="632516158"/>
    <x v="6"/>
  </r>
  <r>
    <x v="106"/>
    <n v="11685355"/>
    <x v="6"/>
  </r>
  <r>
    <x v="107"/>
    <n v="31476826"/>
    <x v="6"/>
  </r>
  <r>
    <x v="109"/>
    <n v="403032637"/>
    <x v="6"/>
  </r>
  <r>
    <x v="110"/>
    <n v="910046071"/>
    <x v="6"/>
  </r>
  <r>
    <x v="111"/>
    <n v="18129637"/>
    <x v="6"/>
  </r>
  <r>
    <x v="112"/>
    <n v="22585115"/>
    <x v="6"/>
  </r>
  <r>
    <x v="113"/>
    <n v="10451030"/>
    <x v="6"/>
  </r>
  <r>
    <x v="114"/>
    <n v="185691732"/>
    <x v="6"/>
  </r>
  <r>
    <x v="115"/>
    <n v="52545413"/>
    <x v="6"/>
  </r>
  <r>
    <x v="118"/>
    <n v="87684332"/>
    <x v="6"/>
  </r>
  <r>
    <x v="119"/>
    <n v="377282190"/>
    <x v="6"/>
  </r>
  <r>
    <x v="121"/>
    <n v="77092645"/>
    <x v="6"/>
  </r>
  <r>
    <x v="122"/>
    <n v="98896228"/>
    <x v="6"/>
  </r>
  <r>
    <x v="123"/>
    <n v="1033582"/>
    <x v="6"/>
  </r>
  <r>
    <x v="124"/>
    <n v="14304824"/>
    <x v="6"/>
  </r>
  <r>
    <x v="126"/>
    <n v="1362789028"/>
    <x v="6"/>
  </r>
  <r>
    <x v="127"/>
    <n v="4405780"/>
    <x v="6"/>
  </r>
  <r>
    <x v="128"/>
    <n v="891946"/>
    <x v="6"/>
  </r>
  <r>
    <x v="129"/>
    <n v="19198413"/>
    <x v="6"/>
  </r>
  <r>
    <x v="130"/>
    <n v="42126132"/>
    <x v="6"/>
  </r>
  <r>
    <x v="131"/>
    <n v="41735757"/>
    <x v="6"/>
  </r>
  <r>
    <x v="133"/>
    <n v="510235557"/>
    <x v="6"/>
  </r>
  <r>
    <x v="134"/>
    <n v="1132931194"/>
    <x v="6"/>
  </r>
  <r>
    <x v="135"/>
    <n v="77183736"/>
    <x v="6"/>
  </r>
  <r>
    <x v="136"/>
    <n v="29257502"/>
    <x v="6"/>
  </r>
  <r>
    <x v="137"/>
    <n v="19457305"/>
    <x v="6"/>
  </r>
  <r>
    <x v="138"/>
    <n v="952806364"/>
    <x v="6"/>
  </r>
  <r>
    <x v="141"/>
    <n v="60306121"/>
    <x v="6"/>
  </r>
  <r>
    <x v="142"/>
    <n v="24347107"/>
    <x v="6"/>
  </r>
  <r>
    <x v="143"/>
    <n v="123728748"/>
    <x v="6"/>
  </r>
  <r>
    <x v="145"/>
    <n v="513003492"/>
    <x v="6"/>
  </r>
  <r>
    <x v="146"/>
    <n v="1834350710"/>
    <x v="6"/>
  </r>
  <r>
    <x v="147"/>
    <n v="153838168"/>
    <x v="6"/>
  </r>
  <r>
    <x v="184"/>
    <n v="204162"/>
    <x v="6"/>
  </r>
  <r>
    <x v="148"/>
    <n v="945588893"/>
    <x v="6"/>
  </r>
  <r>
    <x v="150"/>
    <n v="752797"/>
    <x v="6"/>
  </r>
  <r>
    <x v="151"/>
    <n v="1202592820"/>
    <x v="6"/>
  </r>
  <r>
    <x v="152"/>
    <n v="63003066"/>
    <x v="6"/>
  </r>
  <r>
    <x v="153"/>
    <n v="13379827"/>
    <x v="6"/>
  </r>
  <r>
    <x v="154"/>
    <n v="39130087"/>
    <x v="6"/>
  </r>
  <r>
    <x v="155"/>
    <n v="91677566"/>
    <x v="6"/>
  </r>
  <r>
    <x v="156"/>
    <n v="6777311"/>
    <x v="6"/>
  </r>
  <r>
    <x v="158"/>
    <n v="437359"/>
    <x v="6"/>
  </r>
  <r>
    <x v="159"/>
    <n v="381864605"/>
    <x v="6"/>
  </r>
  <r>
    <x v="160"/>
    <n v="513133022"/>
    <x v="6"/>
  </r>
  <r>
    <x v="161"/>
    <n v="188388168"/>
    <x v="6"/>
  </r>
  <r>
    <x v="162"/>
    <n v="33101960"/>
    <x v="6"/>
  </r>
  <r>
    <x v="163"/>
    <n v="25189883"/>
    <x v="6"/>
  </r>
  <r>
    <x v="164"/>
    <n v="2767408"/>
    <x v="6"/>
  </r>
  <r>
    <x v="166"/>
    <n v="7190302"/>
    <x v="6"/>
  </r>
  <r>
    <x v="168"/>
    <n v="665469"/>
    <x v="6"/>
  </r>
  <r>
    <x v="169"/>
    <n v="42045637"/>
    <x v="6"/>
  </r>
  <r>
    <x v="170"/>
    <n v="2832834"/>
    <x v="6"/>
  </r>
  <r>
    <x v="172"/>
    <n v="394888"/>
    <x v="6"/>
  </r>
  <r>
    <x v="173"/>
    <n v="1906957"/>
    <x v="6"/>
  </r>
  <r>
    <x v="175"/>
    <n v="81483696"/>
    <x v="6"/>
  </r>
  <r>
    <x v="176"/>
    <n v="56447036"/>
    <x v="6"/>
  </r>
  <r>
    <x v="177"/>
    <n v="1095135"/>
    <x v="6"/>
  </r>
  <r>
    <x v="185"/>
    <n v="437139"/>
    <x v="6"/>
  </r>
  <r>
    <x v="178"/>
    <n v="401759780"/>
    <x v="6"/>
  </r>
  <r>
    <x v="179"/>
    <n v="889011150"/>
    <x v="6"/>
  </r>
  <r>
    <x v="182"/>
    <n v="3188513"/>
    <x v="6"/>
  </r>
  <r>
    <x v="39"/>
    <n v="442270"/>
    <x v="6"/>
  </r>
  <r>
    <x v="83"/>
    <n v="5082890"/>
    <x v="6"/>
  </r>
  <r>
    <x v="125"/>
    <n v="-197295"/>
    <x v="6"/>
  </r>
  <r>
    <x v="48"/>
    <n v="422951"/>
    <x v="6"/>
  </r>
  <r>
    <x v="70"/>
    <n v="2513366787"/>
    <x v="6"/>
  </r>
  <r>
    <x v="20"/>
    <n v="172414325"/>
    <x v="6"/>
  </r>
  <r>
    <x v="78"/>
    <n v="140622944"/>
    <x v="6"/>
  </r>
  <r>
    <x v="81"/>
    <n v="636323170"/>
    <x v="6"/>
  </r>
  <r>
    <x v="82"/>
    <n v="849733592"/>
    <x v="6"/>
  </r>
  <r>
    <x v="139"/>
    <n v="622542866"/>
    <x v="6"/>
  </r>
  <r>
    <x v="144"/>
    <n v="22498222"/>
    <x v="6"/>
  </r>
  <r>
    <x v="54"/>
    <n v="242427"/>
    <x v="6"/>
  </r>
  <r>
    <x v="17"/>
    <n v="17650976"/>
    <x v="6"/>
  </r>
  <r>
    <x v="157"/>
    <n v="908833976"/>
    <x v="6"/>
  </r>
  <r>
    <x v="108"/>
    <n v="204577"/>
    <x v="6"/>
  </r>
  <r>
    <x v="7"/>
    <n v="512929"/>
    <x v="6"/>
  </r>
  <r>
    <x v="12"/>
    <n v="1424815"/>
    <x v="6"/>
  </r>
  <r>
    <x v="45"/>
    <n v="7399776"/>
    <x v="6"/>
  </r>
  <r>
    <x v="95"/>
    <n v="685961"/>
    <x v="6"/>
  </r>
  <r>
    <x v="116"/>
    <n v="63145454"/>
    <x v="6"/>
  </r>
  <r>
    <x v="174"/>
    <n v="3854338"/>
    <x v="6"/>
  </r>
  <r>
    <x v="96"/>
    <n v="2692884"/>
    <x v="6"/>
  </r>
  <r>
    <x v="165"/>
    <n v="30925407"/>
    <x v="6"/>
  </r>
  <r>
    <x v="167"/>
    <n v="1197780867"/>
    <x v="6"/>
  </r>
  <r>
    <x v="180"/>
    <n v="99846578"/>
    <x v="6"/>
  </r>
  <r>
    <x v="69"/>
    <n v="244460"/>
    <x v="6"/>
  </r>
  <r>
    <x v="171"/>
    <n v="1974886"/>
    <x v="6"/>
  </r>
  <r>
    <x v="117"/>
    <n v="23733529"/>
    <x v="6"/>
  </r>
  <r>
    <x v="56"/>
    <n v="535846"/>
    <x v="6"/>
  </r>
  <r>
    <x v="149"/>
    <n v="1562642"/>
    <x v="6"/>
  </r>
  <r>
    <x v="67"/>
    <n v="1193847"/>
    <x v="6"/>
  </r>
  <r>
    <x v="89"/>
    <n v="143820523"/>
    <x v="6"/>
  </r>
  <r>
    <x v="71"/>
    <n v="2362188"/>
    <x v="6"/>
  </r>
  <r>
    <x v="63"/>
    <n v="1724966510"/>
    <x v="6"/>
  </r>
  <r>
    <x v="140"/>
    <n v="3486257"/>
    <x v="6"/>
  </r>
  <r>
    <x v="47"/>
    <n v="544947"/>
    <x v="6"/>
  </r>
  <r>
    <x v="62"/>
    <n v="885205428"/>
    <x v="6"/>
  </r>
  <r>
    <x v="64"/>
    <n v="2781403"/>
    <x v="6"/>
  </r>
  <r>
    <x v="75"/>
    <n v="1043348"/>
    <x v="6"/>
  </r>
  <r>
    <x v="120"/>
    <n v="24409794"/>
    <x v="6"/>
  </r>
  <r>
    <x v="132"/>
    <n v="83388123"/>
    <x v="6"/>
  </r>
  <r>
    <x v="0"/>
    <n v="-4684390"/>
    <x v="7"/>
  </r>
  <r>
    <x v="1"/>
    <n v="-23078632"/>
    <x v="7"/>
  </r>
  <r>
    <x v="2"/>
    <n v="-3220574"/>
    <x v="7"/>
  </r>
  <r>
    <x v="3"/>
    <n v="0"/>
    <x v="7"/>
  </r>
  <r>
    <x v="4"/>
    <n v="0"/>
    <x v="7"/>
  </r>
  <r>
    <x v="5"/>
    <n v="9574239"/>
    <x v="7"/>
  </r>
  <r>
    <x v="6"/>
    <n v="0"/>
    <x v="7"/>
  </r>
  <r>
    <x v="8"/>
    <n v="-1474573"/>
    <x v="7"/>
  </r>
  <r>
    <x v="9"/>
    <n v="-18758"/>
    <x v="7"/>
  </r>
  <r>
    <x v="10"/>
    <n v="0"/>
    <x v="7"/>
  </r>
  <r>
    <x v="11"/>
    <n v="-10039884"/>
    <x v="7"/>
  </r>
  <r>
    <x v="13"/>
    <n v="0"/>
    <x v="7"/>
  </r>
  <r>
    <x v="14"/>
    <n v="-6712002"/>
    <x v="7"/>
  </r>
  <r>
    <x v="15"/>
    <n v="0"/>
    <x v="7"/>
  </r>
  <r>
    <x v="16"/>
    <n v="-356577377"/>
    <x v="7"/>
  </r>
  <r>
    <x v="18"/>
    <n v="-3922231"/>
    <x v="7"/>
  </r>
  <r>
    <x v="19"/>
    <n v="-90771196"/>
    <x v="7"/>
  </r>
  <r>
    <x v="21"/>
    <n v="-1112715"/>
    <x v="7"/>
  </r>
  <r>
    <x v="22"/>
    <n v="-190306576"/>
    <x v="7"/>
  </r>
  <r>
    <x v="23"/>
    <n v="-85943762"/>
    <x v="7"/>
  </r>
  <r>
    <x v="24"/>
    <n v="-34772262"/>
    <x v="7"/>
  </r>
  <r>
    <x v="25"/>
    <n v="-287316745"/>
    <x v="7"/>
  </r>
  <r>
    <x v="26"/>
    <n v="-33699770"/>
    <x v="7"/>
  </r>
  <r>
    <x v="27"/>
    <n v="-37662951"/>
    <x v="7"/>
  </r>
  <r>
    <x v="28"/>
    <n v="0"/>
    <x v="7"/>
  </r>
  <r>
    <x v="29"/>
    <n v="-2386134"/>
    <x v="7"/>
  </r>
  <r>
    <x v="181"/>
    <n v="-14342"/>
    <x v="7"/>
  </r>
  <r>
    <x v="30"/>
    <n v="0"/>
    <x v="7"/>
  </r>
  <r>
    <x v="31"/>
    <n v="0"/>
    <x v="7"/>
  </r>
  <r>
    <x v="32"/>
    <n v="-417867208"/>
    <x v="7"/>
  </r>
  <r>
    <x v="33"/>
    <n v="0"/>
    <x v="7"/>
  </r>
  <r>
    <x v="34"/>
    <n v="-6814731"/>
    <x v="7"/>
  </r>
  <r>
    <x v="35"/>
    <n v="-9451977"/>
    <x v="7"/>
  </r>
  <r>
    <x v="36"/>
    <n v="-72099871"/>
    <x v="7"/>
  </r>
  <r>
    <x v="37"/>
    <n v="-56000000"/>
    <x v="7"/>
  </r>
  <r>
    <x v="38"/>
    <n v="-2933405"/>
    <x v="7"/>
  </r>
  <r>
    <x v="40"/>
    <n v="-73387679"/>
    <x v="7"/>
  </r>
  <r>
    <x v="41"/>
    <n v="-2187276"/>
    <x v="7"/>
  </r>
  <r>
    <x v="42"/>
    <n v="-986503"/>
    <x v="7"/>
  </r>
  <r>
    <x v="43"/>
    <n v="-68338899"/>
    <x v="7"/>
  </r>
  <r>
    <x v="44"/>
    <n v="-6546702"/>
    <x v="7"/>
  </r>
  <r>
    <x v="46"/>
    <n v="-1147638"/>
    <x v="7"/>
  </r>
  <r>
    <x v="49"/>
    <n v="-2831905"/>
    <x v="7"/>
  </r>
  <r>
    <x v="50"/>
    <n v="0"/>
    <x v="7"/>
  </r>
  <r>
    <x v="51"/>
    <n v="0"/>
    <x v="7"/>
  </r>
  <r>
    <x v="52"/>
    <n v="0"/>
    <x v="7"/>
  </r>
  <r>
    <x v="53"/>
    <n v="-35937277"/>
    <x v="7"/>
  </r>
  <r>
    <x v="55"/>
    <n v="-260056"/>
    <x v="7"/>
  </r>
  <r>
    <x v="57"/>
    <n v="0"/>
    <x v="7"/>
  </r>
  <r>
    <x v="58"/>
    <n v="-13000000"/>
    <x v="7"/>
  </r>
  <r>
    <x v="59"/>
    <n v="0"/>
    <x v="7"/>
  </r>
  <r>
    <x v="60"/>
    <n v="-28380101"/>
    <x v="7"/>
  </r>
  <r>
    <x v="61"/>
    <n v="-2622000"/>
    <x v="7"/>
  </r>
  <r>
    <x v="65"/>
    <n v="-1218007"/>
    <x v="7"/>
  </r>
  <r>
    <x v="66"/>
    <n v="-425761164"/>
    <x v="7"/>
  </r>
  <r>
    <x v="68"/>
    <n v="-7704367"/>
    <x v="7"/>
  </r>
  <r>
    <x v="72"/>
    <n v="1241862"/>
    <x v="7"/>
  </r>
  <r>
    <x v="73"/>
    <n v="-233612677"/>
    <x v="7"/>
  </r>
  <r>
    <x v="74"/>
    <n v="0"/>
    <x v="7"/>
  </r>
  <r>
    <x v="76"/>
    <n v="-29780519"/>
    <x v="7"/>
  </r>
  <r>
    <x v="77"/>
    <n v="-2361627"/>
    <x v="7"/>
  </r>
  <r>
    <x v="79"/>
    <n v="-3000000"/>
    <x v="7"/>
  </r>
  <r>
    <x v="80"/>
    <n v="0"/>
    <x v="7"/>
  </r>
  <r>
    <x v="84"/>
    <n v="521914"/>
    <x v="7"/>
  </r>
  <r>
    <x v="85"/>
    <n v="0"/>
    <x v="7"/>
  </r>
  <r>
    <x v="86"/>
    <n v="0"/>
    <x v="7"/>
  </r>
  <r>
    <x v="87"/>
    <n v="-35974464"/>
    <x v="7"/>
  </r>
  <r>
    <x v="88"/>
    <n v="-66098923"/>
    <x v="7"/>
  </r>
  <r>
    <x v="90"/>
    <n v="-17188882"/>
    <x v="7"/>
  </r>
  <r>
    <x v="91"/>
    <n v="-8215335"/>
    <x v="7"/>
  </r>
  <r>
    <x v="92"/>
    <n v="-22518881"/>
    <x v="7"/>
  </r>
  <r>
    <x v="183"/>
    <n v="0"/>
    <x v="7"/>
  </r>
  <r>
    <x v="93"/>
    <n v="-130399746"/>
    <x v="7"/>
  </r>
  <r>
    <x v="94"/>
    <n v="0"/>
    <x v="7"/>
  </r>
  <r>
    <x v="97"/>
    <n v="-7537363"/>
    <x v="7"/>
  </r>
  <r>
    <x v="98"/>
    <n v="0"/>
    <x v="7"/>
  </r>
  <r>
    <x v="99"/>
    <n v="-5069127"/>
    <x v="7"/>
  </r>
  <r>
    <x v="100"/>
    <n v="-20361425"/>
    <x v="7"/>
  </r>
  <r>
    <x v="101"/>
    <n v="-18884476"/>
    <x v="7"/>
  </r>
  <r>
    <x v="102"/>
    <n v="-100509783"/>
    <x v="7"/>
  </r>
  <r>
    <x v="103"/>
    <n v="-16040205"/>
    <x v="7"/>
  </r>
  <r>
    <x v="104"/>
    <n v="30270871"/>
    <x v="7"/>
  </r>
  <r>
    <x v="105"/>
    <n v="-98455659"/>
    <x v="7"/>
  </r>
  <r>
    <x v="106"/>
    <n v="-450000"/>
    <x v="7"/>
  </r>
  <r>
    <x v="107"/>
    <n v="0"/>
    <x v="7"/>
  </r>
  <r>
    <x v="109"/>
    <n v="-50798382"/>
    <x v="7"/>
  </r>
  <r>
    <x v="110"/>
    <n v="-271134669"/>
    <x v="7"/>
  </r>
  <r>
    <x v="111"/>
    <n v="-5000000"/>
    <x v="7"/>
  </r>
  <r>
    <x v="112"/>
    <n v="-2585486"/>
    <x v="7"/>
  </r>
  <r>
    <x v="113"/>
    <n v="-1955370"/>
    <x v="7"/>
  </r>
  <r>
    <x v="114"/>
    <n v="-43000000"/>
    <x v="7"/>
  </r>
  <r>
    <x v="115"/>
    <n v="0"/>
    <x v="7"/>
  </r>
  <r>
    <x v="118"/>
    <n v="-5734733"/>
    <x v="7"/>
  </r>
  <r>
    <x v="119"/>
    <n v="-31570858"/>
    <x v="7"/>
  </r>
  <r>
    <x v="121"/>
    <n v="-8207825"/>
    <x v="7"/>
  </r>
  <r>
    <x v="122"/>
    <n v="0"/>
    <x v="7"/>
  </r>
  <r>
    <x v="123"/>
    <n v="-434700"/>
    <x v="7"/>
  </r>
  <r>
    <x v="124"/>
    <n v="-6379880"/>
    <x v="7"/>
  </r>
  <r>
    <x v="126"/>
    <n v="-224736273"/>
    <x v="7"/>
  </r>
  <r>
    <x v="127"/>
    <n v="-3240590"/>
    <x v="7"/>
  </r>
  <r>
    <x v="128"/>
    <n v="0"/>
    <x v="7"/>
  </r>
  <r>
    <x v="129"/>
    <n v="0"/>
    <x v="7"/>
  </r>
  <r>
    <x v="130"/>
    <n v="-6000000"/>
    <x v="7"/>
  </r>
  <r>
    <x v="131"/>
    <n v="0"/>
    <x v="7"/>
  </r>
  <r>
    <x v="133"/>
    <n v="7841949"/>
    <x v="7"/>
  </r>
  <r>
    <x v="134"/>
    <n v="-31862635"/>
    <x v="7"/>
  </r>
  <r>
    <x v="135"/>
    <n v="-15884104"/>
    <x v="7"/>
  </r>
  <r>
    <x v="136"/>
    <n v="0"/>
    <x v="7"/>
  </r>
  <r>
    <x v="137"/>
    <n v="-2009808"/>
    <x v="7"/>
  </r>
  <r>
    <x v="138"/>
    <n v="94004924"/>
    <x v="7"/>
  </r>
  <r>
    <x v="141"/>
    <n v="-8000000"/>
    <x v="7"/>
  </r>
  <r>
    <x v="142"/>
    <n v="0"/>
    <x v="7"/>
  </r>
  <r>
    <x v="143"/>
    <n v="0"/>
    <x v="7"/>
  </r>
  <r>
    <x v="145"/>
    <n v="-107138603"/>
    <x v="7"/>
  </r>
  <r>
    <x v="146"/>
    <n v="0"/>
    <x v="7"/>
  </r>
  <r>
    <x v="147"/>
    <n v="-35697974"/>
    <x v="7"/>
  </r>
  <r>
    <x v="184"/>
    <n v="0"/>
    <x v="7"/>
  </r>
  <r>
    <x v="148"/>
    <n v="0"/>
    <x v="7"/>
  </r>
  <r>
    <x v="150"/>
    <n v="-500000"/>
    <x v="7"/>
  </r>
  <r>
    <x v="151"/>
    <n v="0"/>
    <x v="7"/>
  </r>
  <r>
    <x v="152"/>
    <n v="-18350528"/>
    <x v="7"/>
  </r>
  <r>
    <x v="153"/>
    <n v="174402"/>
    <x v="7"/>
  </r>
  <r>
    <x v="154"/>
    <n v="0"/>
    <x v="7"/>
  </r>
  <r>
    <x v="155"/>
    <n v="0"/>
    <x v="7"/>
  </r>
  <r>
    <x v="156"/>
    <n v="0"/>
    <x v="7"/>
  </r>
  <r>
    <x v="158"/>
    <n v="0"/>
    <x v="7"/>
  </r>
  <r>
    <x v="159"/>
    <n v="-38220638"/>
    <x v="7"/>
  </r>
  <r>
    <x v="160"/>
    <n v="-33904957"/>
    <x v="7"/>
  </r>
  <r>
    <x v="161"/>
    <n v="-21496464"/>
    <x v="7"/>
  </r>
  <r>
    <x v="162"/>
    <n v="-5523745"/>
    <x v="7"/>
  </r>
  <r>
    <x v="163"/>
    <n v="-54900000"/>
    <x v="7"/>
  </r>
  <r>
    <x v="164"/>
    <n v="0"/>
    <x v="7"/>
  </r>
  <r>
    <x v="166"/>
    <n v="-7954001"/>
    <x v="7"/>
  </r>
  <r>
    <x v="168"/>
    <n v="-29400"/>
    <x v="7"/>
  </r>
  <r>
    <x v="169"/>
    <n v="-5314476"/>
    <x v="7"/>
  </r>
  <r>
    <x v="170"/>
    <n v="0"/>
    <x v="7"/>
  </r>
  <r>
    <x v="172"/>
    <n v="-4198513"/>
    <x v="7"/>
  </r>
  <r>
    <x v="173"/>
    <n v="0"/>
    <x v="7"/>
  </r>
  <r>
    <x v="175"/>
    <n v="-18640150"/>
    <x v="7"/>
  </r>
  <r>
    <x v="176"/>
    <n v="-32068253"/>
    <x v="7"/>
  </r>
  <r>
    <x v="177"/>
    <n v="0"/>
    <x v="7"/>
  </r>
  <r>
    <x v="185"/>
    <n v="-5513"/>
    <x v="7"/>
  </r>
  <r>
    <x v="178"/>
    <n v="-132543446"/>
    <x v="7"/>
  </r>
  <r>
    <x v="179"/>
    <n v="-30098374"/>
    <x v="7"/>
  </r>
  <r>
    <x v="182"/>
    <n v="-135875"/>
    <x v="7"/>
  </r>
  <r>
    <x v="39"/>
    <n v="0"/>
    <x v="7"/>
  </r>
  <r>
    <x v="83"/>
    <n v="0"/>
    <x v="7"/>
  </r>
  <r>
    <x v="125"/>
    <n v="0"/>
    <x v="7"/>
  </r>
  <r>
    <x v="48"/>
    <n v="-121500"/>
    <x v="7"/>
  </r>
  <r>
    <x v="70"/>
    <n v="-635429211"/>
    <x v="7"/>
  </r>
  <r>
    <x v="20"/>
    <n v="-182841484"/>
    <x v="7"/>
  </r>
  <r>
    <x v="78"/>
    <n v="-13466640"/>
    <x v="7"/>
  </r>
  <r>
    <x v="81"/>
    <n v="-215628676"/>
    <x v="7"/>
  </r>
  <r>
    <x v="82"/>
    <n v="-84569285"/>
    <x v="7"/>
  </r>
  <r>
    <x v="139"/>
    <n v="-177145014"/>
    <x v="7"/>
  </r>
  <r>
    <x v="144"/>
    <n v="-14939386"/>
    <x v="7"/>
  </r>
  <r>
    <x v="54"/>
    <n v="-1710273"/>
    <x v="7"/>
  </r>
  <r>
    <x v="17"/>
    <n v="-6782986"/>
    <x v="7"/>
  </r>
  <r>
    <x v="157"/>
    <n v="0"/>
    <x v="7"/>
  </r>
  <r>
    <x v="108"/>
    <n v="0"/>
    <x v="7"/>
  </r>
  <r>
    <x v="7"/>
    <n v="-316565"/>
    <x v="7"/>
  </r>
  <r>
    <x v="12"/>
    <n v="-2315000"/>
    <x v="7"/>
  </r>
  <r>
    <x v="45"/>
    <n v="-10592256"/>
    <x v="7"/>
  </r>
  <r>
    <x v="95"/>
    <n v="0"/>
    <x v="7"/>
  </r>
  <r>
    <x v="116"/>
    <n v="-21261536"/>
    <x v="7"/>
  </r>
  <r>
    <x v="174"/>
    <n v="0"/>
    <x v="7"/>
  </r>
  <r>
    <x v="96"/>
    <n v="-942934"/>
    <x v="7"/>
  </r>
  <r>
    <x v="165"/>
    <n v="-45433505"/>
    <x v="7"/>
  </r>
  <r>
    <x v="167"/>
    <n v="-268254659"/>
    <x v="7"/>
  </r>
  <r>
    <x v="180"/>
    <n v="-139015481"/>
    <x v="7"/>
  </r>
  <r>
    <x v="69"/>
    <n v="-26700"/>
    <x v="7"/>
  </r>
  <r>
    <x v="171"/>
    <n v="717110"/>
    <x v="7"/>
  </r>
  <r>
    <x v="117"/>
    <n v="-24124730"/>
    <x v="7"/>
  </r>
  <r>
    <x v="56"/>
    <n v="-197834"/>
    <x v="7"/>
  </r>
  <r>
    <x v="149"/>
    <n v="0"/>
    <x v="7"/>
  </r>
  <r>
    <x v="67"/>
    <n v="0"/>
    <x v="7"/>
  </r>
  <r>
    <x v="89"/>
    <n v="-1116384"/>
    <x v="7"/>
  </r>
  <r>
    <x v="71"/>
    <n v="1152357"/>
    <x v="7"/>
  </r>
  <r>
    <x v="63"/>
    <n v="-69010908"/>
    <x v="7"/>
  </r>
  <r>
    <x v="140"/>
    <n v="-17251532"/>
    <x v="7"/>
  </r>
  <r>
    <x v="47"/>
    <n v="-827173"/>
    <x v="7"/>
  </r>
  <r>
    <x v="62"/>
    <n v="-313262842"/>
    <x v="7"/>
  </r>
  <r>
    <x v="64"/>
    <n v="376552"/>
    <x v="7"/>
  </r>
  <r>
    <x v="75"/>
    <n v="-365172"/>
    <x v="7"/>
  </r>
  <r>
    <x v="120"/>
    <n v="-13156288"/>
    <x v="7"/>
  </r>
  <r>
    <x v="132"/>
    <n v="-13437727"/>
    <x v="7"/>
  </r>
  <r>
    <x v="0"/>
    <n v="32342941"/>
    <x v="8"/>
  </r>
  <r>
    <x v="1"/>
    <n v="32807148"/>
    <x v="8"/>
  </r>
  <r>
    <x v="2"/>
    <n v="6758490"/>
    <x v="8"/>
  </r>
  <r>
    <x v="3"/>
    <n v="1779091"/>
    <x v="8"/>
  </r>
  <r>
    <x v="4"/>
    <n v="10869228"/>
    <x v="8"/>
  </r>
  <r>
    <x v="5"/>
    <n v="2003035"/>
    <x v="8"/>
  </r>
  <r>
    <x v="6"/>
    <n v="1255353"/>
    <x v="8"/>
  </r>
  <r>
    <x v="8"/>
    <n v="3674947"/>
    <x v="8"/>
  </r>
  <r>
    <x v="9"/>
    <n v="20100359"/>
    <x v="8"/>
  </r>
  <r>
    <x v="10"/>
    <n v="36380664"/>
    <x v="8"/>
  </r>
  <r>
    <x v="11"/>
    <n v="30890767"/>
    <x v="8"/>
  </r>
  <r>
    <x v="13"/>
    <n v="38269754"/>
    <x v="8"/>
  </r>
  <r>
    <x v="14"/>
    <n v="11905065"/>
    <x v="8"/>
  </r>
  <r>
    <x v="15"/>
    <n v="8350971"/>
    <x v="8"/>
  </r>
  <r>
    <x v="16"/>
    <n v="621658071"/>
    <x v="8"/>
  </r>
  <r>
    <x v="18"/>
    <n v="5655267"/>
    <x v="8"/>
  </r>
  <r>
    <x v="19"/>
    <n v="146691762"/>
    <x v="8"/>
  </r>
  <r>
    <x v="21"/>
    <n v="4410760"/>
    <x v="8"/>
  </r>
  <r>
    <x v="22"/>
    <n v="365418698"/>
    <x v="8"/>
  </r>
  <r>
    <x v="23"/>
    <n v="461060850"/>
    <x v="8"/>
  </r>
  <r>
    <x v="24"/>
    <n v="64980264"/>
    <x v="8"/>
  </r>
  <r>
    <x v="25"/>
    <n v="529109813"/>
    <x v="8"/>
  </r>
  <r>
    <x v="26"/>
    <n v="67758946"/>
    <x v="8"/>
  </r>
  <r>
    <x v="27"/>
    <n v="71388432"/>
    <x v="8"/>
  </r>
  <r>
    <x v="28"/>
    <n v="5728869"/>
    <x v="8"/>
  </r>
  <r>
    <x v="29"/>
    <n v="1297577"/>
    <x v="8"/>
  </r>
  <r>
    <x v="181"/>
    <n v="-433414"/>
    <x v="8"/>
  </r>
  <r>
    <x v="30"/>
    <n v="60978965"/>
    <x v="8"/>
  </r>
  <r>
    <x v="31"/>
    <n v="43290461"/>
    <x v="8"/>
  </r>
  <r>
    <x v="32"/>
    <n v="707007348"/>
    <x v="8"/>
  </r>
  <r>
    <x v="33"/>
    <n v="-9461715"/>
    <x v="8"/>
  </r>
  <r>
    <x v="34"/>
    <n v="17732539"/>
    <x v="8"/>
  </r>
  <r>
    <x v="35"/>
    <n v="26979316"/>
    <x v="8"/>
  </r>
  <r>
    <x v="36"/>
    <n v="118458800"/>
    <x v="8"/>
  </r>
  <r>
    <x v="37"/>
    <n v="113716088"/>
    <x v="8"/>
  </r>
  <r>
    <x v="38"/>
    <n v="9479564"/>
    <x v="8"/>
  </r>
  <r>
    <x v="40"/>
    <n v="135470872"/>
    <x v="8"/>
  </r>
  <r>
    <x v="41"/>
    <n v="2755621"/>
    <x v="8"/>
  </r>
  <r>
    <x v="42"/>
    <n v="2783785"/>
    <x v="8"/>
  </r>
  <r>
    <x v="43"/>
    <n v="109607916"/>
    <x v="8"/>
  </r>
  <r>
    <x v="44"/>
    <n v="16827095"/>
    <x v="8"/>
  </r>
  <r>
    <x v="46"/>
    <n v="2090283"/>
    <x v="8"/>
  </r>
  <r>
    <x v="49"/>
    <n v="5259246"/>
    <x v="8"/>
  </r>
  <r>
    <x v="50"/>
    <n v="4185528"/>
    <x v="8"/>
  </r>
  <r>
    <x v="51"/>
    <n v="-5474005"/>
    <x v="8"/>
  </r>
  <r>
    <x v="52"/>
    <n v="1382867"/>
    <x v="8"/>
  </r>
  <r>
    <x v="53"/>
    <n v="62546303"/>
    <x v="8"/>
  </r>
  <r>
    <x v="55"/>
    <n v="294493"/>
    <x v="8"/>
  </r>
  <r>
    <x v="57"/>
    <n v="13564721"/>
    <x v="8"/>
  </r>
  <r>
    <x v="58"/>
    <n v="28409851"/>
    <x v="8"/>
  </r>
  <r>
    <x v="59"/>
    <n v="1542859"/>
    <x v="8"/>
  </r>
  <r>
    <x v="60"/>
    <n v="265267353"/>
    <x v="8"/>
  </r>
  <r>
    <x v="61"/>
    <n v="6301171"/>
    <x v="8"/>
  </r>
  <r>
    <x v="65"/>
    <n v="3927511"/>
    <x v="8"/>
  </r>
  <r>
    <x v="66"/>
    <n v="721808764"/>
    <x v="8"/>
  </r>
  <r>
    <x v="68"/>
    <n v="9563709"/>
    <x v="8"/>
  </r>
  <r>
    <x v="72"/>
    <n v="-2305894"/>
    <x v="8"/>
  </r>
  <r>
    <x v="73"/>
    <n v="429038512"/>
    <x v="8"/>
  </r>
  <r>
    <x v="74"/>
    <n v="44060646"/>
    <x v="8"/>
  </r>
  <r>
    <x v="76"/>
    <n v="55188883"/>
    <x v="8"/>
  </r>
  <r>
    <x v="77"/>
    <n v="10511951"/>
    <x v="8"/>
  </r>
  <r>
    <x v="79"/>
    <n v="39369394"/>
    <x v="8"/>
  </r>
  <r>
    <x v="80"/>
    <n v="-19798668"/>
    <x v="8"/>
  </r>
  <r>
    <x v="84"/>
    <n v="802340"/>
    <x v="8"/>
  </r>
  <r>
    <x v="85"/>
    <n v="3351272"/>
    <x v="8"/>
  </r>
  <r>
    <x v="86"/>
    <n v="221250350"/>
    <x v="8"/>
  </r>
  <r>
    <x v="87"/>
    <n v="84608044"/>
    <x v="8"/>
  </r>
  <r>
    <x v="88"/>
    <n v="122755143"/>
    <x v="8"/>
  </r>
  <r>
    <x v="90"/>
    <n v="-226552249"/>
    <x v="8"/>
  </r>
  <r>
    <x v="91"/>
    <n v="14197077"/>
    <x v="8"/>
  </r>
  <r>
    <x v="92"/>
    <n v="42843960"/>
    <x v="8"/>
  </r>
  <r>
    <x v="183"/>
    <n v="269240"/>
    <x v="8"/>
  </r>
  <r>
    <x v="93"/>
    <n v="270673577"/>
    <x v="8"/>
  </r>
  <r>
    <x v="94"/>
    <n v="18111282"/>
    <x v="8"/>
  </r>
  <r>
    <x v="97"/>
    <n v="58004901"/>
    <x v="8"/>
  </r>
  <r>
    <x v="98"/>
    <n v="9598064"/>
    <x v="8"/>
  </r>
  <r>
    <x v="99"/>
    <n v="10901128"/>
    <x v="8"/>
  </r>
  <r>
    <x v="100"/>
    <n v="33429367"/>
    <x v="8"/>
  </r>
  <r>
    <x v="101"/>
    <n v="11650109"/>
    <x v="8"/>
  </r>
  <r>
    <x v="102"/>
    <n v="164997231"/>
    <x v="8"/>
  </r>
  <r>
    <x v="103"/>
    <n v="108736897"/>
    <x v="8"/>
  </r>
  <r>
    <x v="104"/>
    <n v="-51896845"/>
    <x v="8"/>
  </r>
  <r>
    <x v="105"/>
    <n v="232065660"/>
    <x v="8"/>
  </r>
  <r>
    <x v="106"/>
    <n v="6569060"/>
    <x v="8"/>
  </r>
  <r>
    <x v="107"/>
    <n v="6438436"/>
    <x v="8"/>
  </r>
  <r>
    <x v="109"/>
    <n v="97751175"/>
    <x v="8"/>
  </r>
  <r>
    <x v="110"/>
    <n v="583738460"/>
    <x v="8"/>
  </r>
  <r>
    <x v="111"/>
    <n v="21526933"/>
    <x v="8"/>
  </r>
  <r>
    <x v="112"/>
    <n v="4801616"/>
    <x v="8"/>
  </r>
  <r>
    <x v="113"/>
    <n v="4540875"/>
    <x v="8"/>
  </r>
  <r>
    <x v="114"/>
    <n v="96437238"/>
    <x v="8"/>
  </r>
  <r>
    <x v="115"/>
    <n v="402032"/>
    <x v="8"/>
  </r>
  <r>
    <x v="118"/>
    <n v="31251212"/>
    <x v="8"/>
  </r>
  <r>
    <x v="119"/>
    <n v="16879553"/>
    <x v="8"/>
  </r>
  <r>
    <x v="121"/>
    <n v="26727802"/>
    <x v="8"/>
  </r>
  <r>
    <x v="122"/>
    <n v="48375838"/>
    <x v="8"/>
  </r>
  <r>
    <x v="123"/>
    <n v="988986"/>
    <x v="8"/>
  </r>
  <r>
    <x v="124"/>
    <n v="20246440"/>
    <x v="8"/>
  </r>
  <r>
    <x v="126"/>
    <n v="481931904"/>
    <x v="8"/>
  </r>
  <r>
    <x v="127"/>
    <n v="5976970"/>
    <x v="8"/>
  </r>
  <r>
    <x v="128"/>
    <n v="821015"/>
    <x v="8"/>
  </r>
  <r>
    <x v="129"/>
    <n v="-11620379"/>
    <x v="8"/>
  </r>
  <r>
    <x v="130"/>
    <n v="12390586"/>
    <x v="8"/>
  </r>
  <r>
    <x v="131"/>
    <n v="-184033805"/>
    <x v="8"/>
  </r>
  <r>
    <x v="133"/>
    <n v="23649217"/>
    <x v="8"/>
  </r>
  <r>
    <x v="134"/>
    <n v="85270605"/>
    <x v="8"/>
  </r>
  <r>
    <x v="135"/>
    <n v="29457136"/>
    <x v="8"/>
  </r>
  <r>
    <x v="136"/>
    <n v="63064543"/>
    <x v="8"/>
  </r>
  <r>
    <x v="137"/>
    <n v="10247107"/>
    <x v="8"/>
  </r>
  <r>
    <x v="138"/>
    <n v="-173165377"/>
    <x v="8"/>
  </r>
  <r>
    <x v="141"/>
    <n v="9721469"/>
    <x v="8"/>
  </r>
  <r>
    <x v="142"/>
    <n v="4297483"/>
    <x v="8"/>
  </r>
  <r>
    <x v="143"/>
    <n v="42764850"/>
    <x v="8"/>
  </r>
  <r>
    <x v="145"/>
    <n v="176891524"/>
    <x v="8"/>
  </r>
  <r>
    <x v="146"/>
    <n v="1302470877"/>
    <x v="8"/>
  </r>
  <r>
    <x v="147"/>
    <n v="84097682"/>
    <x v="8"/>
  </r>
  <r>
    <x v="184"/>
    <n v="-124362"/>
    <x v="8"/>
  </r>
  <r>
    <x v="148"/>
    <n v="813878536"/>
    <x v="8"/>
  </r>
  <r>
    <x v="150"/>
    <n v="869261"/>
    <x v="8"/>
  </r>
  <r>
    <x v="151"/>
    <n v="808123338"/>
    <x v="8"/>
  </r>
  <r>
    <x v="152"/>
    <n v="40427444"/>
    <x v="8"/>
  </r>
  <r>
    <x v="153"/>
    <n v="507789"/>
    <x v="8"/>
  </r>
  <r>
    <x v="154"/>
    <n v="72811635"/>
    <x v="8"/>
  </r>
  <r>
    <x v="155"/>
    <n v="15042636"/>
    <x v="8"/>
  </r>
  <r>
    <x v="156"/>
    <n v="3044622"/>
    <x v="8"/>
  </r>
  <r>
    <x v="158"/>
    <n v="2455151"/>
    <x v="8"/>
  </r>
  <r>
    <x v="159"/>
    <n v="228536513"/>
    <x v="8"/>
  </r>
  <r>
    <x v="160"/>
    <n v="80764516"/>
    <x v="8"/>
  </r>
  <r>
    <x v="161"/>
    <n v="42172652"/>
    <x v="8"/>
  </r>
  <r>
    <x v="162"/>
    <n v="9954519"/>
    <x v="8"/>
  </r>
  <r>
    <x v="163"/>
    <n v="102013815"/>
    <x v="8"/>
  </r>
  <r>
    <x v="164"/>
    <n v="2054837"/>
    <x v="8"/>
  </r>
  <r>
    <x v="166"/>
    <n v="14282885"/>
    <x v="8"/>
  </r>
  <r>
    <x v="168"/>
    <n v="119015"/>
    <x v="8"/>
  </r>
  <r>
    <x v="169"/>
    <n v="25053957"/>
    <x v="8"/>
  </r>
  <r>
    <x v="170"/>
    <n v="-217583"/>
    <x v="8"/>
  </r>
  <r>
    <x v="172"/>
    <n v="762426"/>
    <x v="8"/>
  </r>
  <r>
    <x v="173"/>
    <n v="464333"/>
    <x v="8"/>
  </r>
  <r>
    <x v="175"/>
    <n v="28407035"/>
    <x v="8"/>
  </r>
  <r>
    <x v="176"/>
    <n v="58709651"/>
    <x v="8"/>
  </r>
  <r>
    <x v="177"/>
    <n v="754155"/>
    <x v="8"/>
  </r>
  <r>
    <x v="185"/>
    <n v="-2793496"/>
    <x v="8"/>
  </r>
  <r>
    <x v="178"/>
    <n v="214904186"/>
    <x v="8"/>
  </r>
  <r>
    <x v="179"/>
    <n v="50484753"/>
    <x v="8"/>
  </r>
  <r>
    <x v="182"/>
    <n v="2376024"/>
    <x v="8"/>
  </r>
  <r>
    <x v="39"/>
    <n v="-4638513"/>
    <x v="8"/>
  </r>
  <r>
    <x v="83"/>
    <n v="4073686"/>
    <x v="8"/>
  </r>
  <r>
    <x v="125"/>
    <n v="-88337"/>
    <x v="8"/>
  </r>
  <r>
    <x v="48"/>
    <n v="301841"/>
    <x v="8"/>
  </r>
  <r>
    <x v="70"/>
    <n v="1027601694"/>
    <x v="8"/>
  </r>
  <r>
    <x v="20"/>
    <n v="339834386"/>
    <x v="8"/>
  </r>
  <r>
    <x v="78"/>
    <n v="63980857"/>
    <x v="8"/>
  </r>
  <r>
    <x v="81"/>
    <n v="429905977"/>
    <x v="8"/>
  </r>
  <r>
    <x v="82"/>
    <n v="156938226"/>
    <x v="8"/>
  </r>
  <r>
    <x v="139"/>
    <n v="322545054"/>
    <x v="8"/>
  </r>
  <r>
    <x v="144"/>
    <n v="38900154"/>
    <x v="8"/>
  </r>
  <r>
    <x v="54"/>
    <n v="3070847"/>
    <x v="8"/>
  </r>
  <r>
    <x v="17"/>
    <n v="12596973"/>
    <x v="8"/>
  </r>
  <r>
    <x v="157"/>
    <n v="642373663"/>
    <x v="8"/>
  </r>
  <r>
    <x v="108"/>
    <n v="117049"/>
    <x v="8"/>
  </r>
  <r>
    <x v="7"/>
    <n v="586698"/>
    <x v="8"/>
  </r>
  <r>
    <x v="12"/>
    <n v="4295539"/>
    <x v="8"/>
  </r>
  <r>
    <x v="45"/>
    <n v="24284096"/>
    <x v="8"/>
  </r>
  <r>
    <x v="95"/>
    <n v="-937454"/>
    <x v="8"/>
  </r>
  <r>
    <x v="116"/>
    <n v="43527637"/>
    <x v="8"/>
  </r>
  <r>
    <x v="174"/>
    <n v="1618980"/>
    <x v="8"/>
  </r>
  <r>
    <x v="96"/>
    <n v="1750122"/>
    <x v="8"/>
  </r>
  <r>
    <x v="165"/>
    <n v="86581884"/>
    <x v="8"/>
  </r>
  <r>
    <x v="167"/>
    <n v="324430428"/>
    <x v="8"/>
  </r>
  <r>
    <x v="180"/>
    <n v="249706371"/>
    <x v="8"/>
  </r>
  <r>
    <x v="69"/>
    <n v="42378"/>
    <x v="8"/>
  </r>
  <r>
    <x v="171"/>
    <n v="-1336070"/>
    <x v="8"/>
  </r>
  <r>
    <x v="117"/>
    <n v="42992018"/>
    <x v="8"/>
  </r>
  <r>
    <x v="56"/>
    <n v="367370"/>
    <x v="8"/>
  </r>
  <r>
    <x v="149"/>
    <n v="1632476"/>
    <x v="8"/>
  </r>
  <r>
    <x v="67"/>
    <n v="-772023"/>
    <x v="8"/>
  </r>
  <r>
    <x v="89"/>
    <n v="91517355"/>
    <x v="8"/>
  </r>
  <r>
    <x v="71"/>
    <n v="-2181855"/>
    <x v="8"/>
  </r>
  <r>
    <x v="63"/>
    <n v="1200302361"/>
    <x v="8"/>
  </r>
  <r>
    <x v="140"/>
    <n v="30178874"/>
    <x v="8"/>
  </r>
  <r>
    <x v="47"/>
    <n v="1536179"/>
    <x v="8"/>
  </r>
  <r>
    <x v="62"/>
    <n v="671534719"/>
    <x v="8"/>
  </r>
  <r>
    <x v="64"/>
    <n v="940068"/>
    <x v="8"/>
  </r>
  <r>
    <x v="75"/>
    <n v="678176"/>
    <x v="8"/>
  </r>
  <r>
    <x v="120"/>
    <n v="24184585"/>
    <x v="8"/>
  </r>
  <r>
    <x v="132"/>
    <n v="18558360"/>
    <x v="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Valores" missingCaption="0" updatedVersion="4" minRefreshableVersion="3" showCalcMbrs="0" useAutoFormatting="1" colGrandTotals="0" itemPrintTitles="1" createdVersion="1" indent="0" outline="1" outlineData="1" multipleFieldFilters="0">
  <location ref="B3:K191" firstHeaderRow="1" firstDataRow="2" firstDataCol="1"/>
  <pivotFields count="3">
    <pivotField axis="axisRow" showAll="0" sortType="ascending">
      <items count="18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181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183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84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85"/>
        <item x="178"/>
        <item x="179"/>
        <item x="182"/>
        <item x="180"/>
        <item t="default"/>
      </items>
    </pivotField>
    <pivotField dataField="1" showAll="0"/>
    <pivotField axis="axisCol" showAll="0">
      <items count="10">
        <item x="0"/>
        <item n="PRIMAS DEVENGADAS" x="1"/>
        <item x="4"/>
        <item x="2"/>
        <item x="3"/>
        <item x="5"/>
        <item x="6"/>
        <item x="7"/>
        <item x="8"/>
        <item t="default"/>
      </items>
    </pivotField>
  </pivotFields>
  <rowFields count="1">
    <field x="0"/>
  </rowFields>
  <rowItems count="18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 t="grand">
      <x/>
    </i>
  </rowItems>
  <colFields count="1">
    <field x="2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colItems>
  <dataFields count="1">
    <dataField name="Suma de IMPORTE" fld="1" baseField="0" baseItem="0" numFmtId="3"/>
  </dataFields>
  <formats count="9">
    <format dxfId="8">
      <pivotArea dataOnly="0" outline="0" fieldPosition="0">
        <references count="1">
          <reference field="2" count="1">
            <x v="0"/>
          </reference>
        </references>
      </pivotArea>
    </format>
    <format dxfId="7">
      <pivotArea field="2" grandRow="1" outline="0" axis="axisCol" fieldPosition="0">
        <references count="1">
          <reference field="2" count="1" selected="0">
            <x v="4"/>
          </reference>
        </references>
      </pivotArea>
    </format>
    <format dxfId="6">
      <pivotArea field="2" grandRow="1" outline="0" axis="axisCol" fieldPosition="0">
        <references count="1">
          <reference field="2" count="1" selected="0">
            <x v="0"/>
          </reference>
        </references>
      </pivotArea>
    </format>
    <format dxfId="5">
      <pivotArea fieldPosition="0">
        <references count="1">
          <reference field="0" count="1">
            <x v="183"/>
          </reference>
        </references>
      </pivotArea>
    </format>
    <format dxfId="4">
      <pivotArea dataOnly="0" labelOnly="1" fieldPosition="0">
        <references count="1">
          <reference field="0" count="1">
            <x v="183"/>
          </reference>
        </references>
      </pivotArea>
    </format>
    <format dxfId="3">
      <pivotArea fieldPosition="0">
        <references count="2">
          <reference field="0" count="1">
            <x v="33"/>
          </reference>
          <reference field="2" count="1" selected="0">
            <x v="4"/>
          </reference>
        </references>
      </pivotArea>
    </format>
    <format dxfId="2">
      <pivotArea outline="0" fieldPosition="0"/>
    </format>
    <format dxfId="1">
      <pivotArea fieldPosition="0">
        <references count="1">
          <reference field="0" count="1">
            <x v="67"/>
          </reference>
        </references>
      </pivotArea>
    </format>
    <format dxfId="0">
      <pivotArea dataOnly="0" labelOnly="1" fieldPosition="0">
        <references count="1">
          <reference field="0" count="1">
            <x v="67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1"/>
  <sheetViews>
    <sheetView zoomScale="73" zoomScaleNormal="73" workbookViewId="0">
      <selection activeCell="B4" sqref="B4:K191"/>
    </sheetView>
  </sheetViews>
  <sheetFormatPr baseColWidth="10" defaultColWidth="9.109375" defaultRowHeight="14.4"/>
  <cols>
    <col min="1" max="1" width="6.109375" customWidth="1"/>
    <col min="2" max="2" width="25.5546875" bestFit="1" customWidth="1"/>
    <col min="3" max="3" width="24" customWidth="1"/>
    <col min="4" max="4" width="21.6640625" customWidth="1"/>
    <col min="5" max="5" width="18.33203125" customWidth="1"/>
    <col min="6" max="6" width="17.5546875" bestFit="1" customWidth="1"/>
    <col min="7" max="7" width="16.5546875" customWidth="1"/>
    <col min="8" max="8" width="20.109375" bestFit="1" customWidth="1"/>
    <col min="9" max="9" width="23.44140625" bestFit="1" customWidth="1"/>
    <col min="10" max="10" width="28" bestFit="1" customWidth="1"/>
    <col min="11" max="11" width="17" bestFit="1" customWidth="1"/>
    <col min="12" max="12" width="11.33203125" customWidth="1"/>
    <col min="13" max="256" width="11.44140625" customWidth="1"/>
  </cols>
  <sheetData>
    <row r="1" spans="1:11" ht="15.6">
      <c r="D1" s="12" t="s">
        <v>0</v>
      </c>
    </row>
    <row r="3" spans="1:11">
      <c r="B3" s="2" t="s">
        <v>1</v>
      </c>
      <c r="C3" s="2" t="s">
        <v>2</v>
      </c>
    </row>
    <row r="4" spans="1:11">
      <c r="B4" s="2" t="s">
        <v>3</v>
      </c>
      <c r="C4" s="1" t="s">
        <v>4</v>
      </c>
      <c r="D4" t="s">
        <v>5</v>
      </c>
      <c r="E4" t="s">
        <v>6</v>
      </c>
      <c r="F4" t="s">
        <v>7</v>
      </c>
      <c r="G4" t="s">
        <v>8</v>
      </c>
      <c r="H4" t="s">
        <v>9</v>
      </c>
      <c r="I4" t="s">
        <v>10</v>
      </c>
      <c r="J4" t="s">
        <v>11</v>
      </c>
      <c r="K4" t="s">
        <v>12</v>
      </c>
    </row>
    <row r="5" spans="1:11">
      <c r="A5">
        <v>1</v>
      </c>
      <c r="B5" s="3" t="s">
        <v>13</v>
      </c>
      <c r="C5" s="1">
        <v>300766455</v>
      </c>
      <c r="D5" s="1">
        <v>278736060</v>
      </c>
      <c r="E5" s="1">
        <v>71026550</v>
      </c>
      <c r="F5" s="1">
        <v>-261321141</v>
      </c>
      <c r="G5" s="1">
        <v>-47159532</v>
      </c>
      <c r="H5" s="1">
        <v>-29331383</v>
      </c>
      <c r="I5" s="1">
        <v>66358714</v>
      </c>
      <c r="J5" s="1">
        <v>-4684390</v>
      </c>
      <c r="K5" s="1">
        <v>32342941</v>
      </c>
    </row>
    <row r="6" spans="1:11">
      <c r="A6">
        <v>2</v>
      </c>
      <c r="B6" s="3" t="s">
        <v>14</v>
      </c>
      <c r="C6" s="1">
        <v>1095720448</v>
      </c>
      <c r="D6" s="1">
        <v>508234289</v>
      </c>
      <c r="E6" s="1">
        <v>153011949</v>
      </c>
      <c r="F6" s="1">
        <v>-154882095</v>
      </c>
      <c r="G6" s="1">
        <v>-363751915</v>
      </c>
      <c r="H6" s="1">
        <v>-10521983</v>
      </c>
      <c r="I6" s="1">
        <v>66407763</v>
      </c>
      <c r="J6" s="1">
        <v>-23078632</v>
      </c>
      <c r="K6" s="1">
        <v>32807148</v>
      </c>
    </row>
    <row r="7" spans="1:11">
      <c r="A7">
        <v>3</v>
      </c>
      <c r="B7" s="3" t="s">
        <v>15</v>
      </c>
      <c r="C7" s="1">
        <v>134787844</v>
      </c>
      <c r="D7" s="1">
        <v>62355461</v>
      </c>
      <c r="E7" s="1">
        <v>26581357</v>
      </c>
      <c r="F7" s="1">
        <v>-1386645</v>
      </c>
      <c r="G7" s="1">
        <v>-44492781</v>
      </c>
      <c r="H7" s="1">
        <v>24037439</v>
      </c>
      <c r="I7" s="1">
        <v>-14058375</v>
      </c>
      <c r="J7" s="1">
        <v>-3220574</v>
      </c>
      <c r="K7" s="1">
        <v>6758490</v>
      </c>
    </row>
    <row r="8" spans="1:11">
      <c r="A8">
        <v>4</v>
      </c>
      <c r="B8" s="3" t="s">
        <v>16</v>
      </c>
      <c r="C8" s="1">
        <v>132956663</v>
      </c>
      <c r="D8" s="1">
        <v>108378406</v>
      </c>
      <c r="E8" s="1">
        <v>1007771396</v>
      </c>
      <c r="F8" s="1">
        <v>-102252145</v>
      </c>
      <c r="G8" s="1">
        <v>-115252225</v>
      </c>
      <c r="H8" s="1">
        <v>-109125964</v>
      </c>
      <c r="I8" s="1">
        <v>110905055</v>
      </c>
      <c r="J8" s="1">
        <v>0</v>
      </c>
      <c r="K8" s="1">
        <v>1779091</v>
      </c>
    </row>
    <row r="9" spans="1:11">
      <c r="A9">
        <v>5</v>
      </c>
      <c r="B9" s="3" t="s">
        <v>17</v>
      </c>
      <c r="C9" s="1">
        <v>74147791</v>
      </c>
      <c r="D9" s="1">
        <v>51686833</v>
      </c>
      <c r="E9" s="1">
        <v>49317125</v>
      </c>
      <c r="F9" s="1">
        <v>-4283554</v>
      </c>
      <c r="G9" s="1">
        <v>-48804140</v>
      </c>
      <c r="H9" s="1">
        <v>2639380</v>
      </c>
      <c r="I9" s="1">
        <v>8229848</v>
      </c>
      <c r="J9" s="1">
        <v>0</v>
      </c>
      <c r="K9" s="1">
        <v>10869228</v>
      </c>
    </row>
    <row r="10" spans="1:11">
      <c r="A10">
        <v>6</v>
      </c>
      <c r="B10" s="3" t="s">
        <v>18</v>
      </c>
      <c r="C10" s="1">
        <v>4946128359</v>
      </c>
      <c r="D10" s="1">
        <v>3230319250</v>
      </c>
      <c r="E10" s="1">
        <v>599181707</v>
      </c>
      <c r="F10" s="1">
        <v>-2060156764</v>
      </c>
      <c r="G10" s="1">
        <v>-1515532632</v>
      </c>
      <c r="H10" s="1">
        <v>-344558486</v>
      </c>
      <c r="I10" s="1">
        <v>336987282</v>
      </c>
      <c r="J10" s="1">
        <v>9574239</v>
      </c>
      <c r="K10" s="1">
        <v>2003035</v>
      </c>
    </row>
    <row r="11" spans="1:11">
      <c r="A11">
        <v>7</v>
      </c>
      <c r="B11" s="3" t="s">
        <v>19</v>
      </c>
      <c r="C11" s="1">
        <v>129435292</v>
      </c>
      <c r="D11" s="1">
        <v>117879637</v>
      </c>
      <c r="E11" s="1">
        <v>23475495</v>
      </c>
      <c r="F11" s="1">
        <v>-36166917</v>
      </c>
      <c r="G11" s="1">
        <v>-78044751</v>
      </c>
      <c r="H11" s="1">
        <v>4145336</v>
      </c>
      <c r="I11" s="1">
        <v>-2889983</v>
      </c>
      <c r="J11" s="1">
        <v>0</v>
      </c>
      <c r="K11" s="1">
        <v>1255353</v>
      </c>
    </row>
    <row r="12" spans="1:11">
      <c r="A12">
        <v>8</v>
      </c>
      <c r="B12" s="3" t="s">
        <v>20</v>
      </c>
      <c r="C12" s="1">
        <v>8649590</v>
      </c>
      <c r="D12" s="1">
        <v>8649590</v>
      </c>
      <c r="E12" s="1">
        <v>4084041</v>
      </c>
      <c r="F12" s="1">
        <v>-4845327</v>
      </c>
      <c r="G12" s="1">
        <v>-3413929</v>
      </c>
      <c r="H12" s="1">
        <v>390334</v>
      </c>
      <c r="I12" s="1">
        <v>512929</v>
      </c>
      <c r="J12" s="1">
        <v>-316565</v>
      </c>
      <c r="K12" s="1">
        <v>586698</v>
      </c>
    </row>
    <row r="13" spans="1:11">
      <c r="A13">
        <v>9</v>
      </c>
      <c r="B13" s="3" t="s">
        <v>21</v>
      </c>
      <c r="C13" s="1">
        <v>79165312</v>
      </c>
      <c r="D13" s="1">
        <v>41052891</v>
      </c>
      <c r="E13" s="1">
        <v>21655011</v>
      </c>
      <c r="F13" s="1">
        <v>-15419802</v>
      </c>
      <c r="G13" s="1">
        <v>-28833689</v>
      </c>
      <c r="H13" s="1">
        <v>2559259</v>
      </c>
      <c r="I13" s="1">
        <v>2590261</v>
      </c>
      <c r="J13" s="1">
        <v>-1474573</v>
      </c>
      <c r="K13" s="1">
        <v>3674947</v>
      </c>
    </row>
    <row r="14" spans="1:11">
      <c r="A14">
        <v>10</v>
      </c>
      <c r="B14" s="3" t="s">
        <v>22</v>
      </c>
      <c r="C14" s="1">
        <v>79384212</v>
      </c>
      <c r="D14" s="1">
        <v>66509959</v>
      </c>
      <c r="E14" s="1">
        <v>57800628</v>
      </c>
      <c r="F14" s="1">
        <v>-88273945</v>
      </c>
      <c r="G14" s="1">
        <v>-44453931</v>
      </c>
      <c r="H14" s="1">
        <v>-66634533</v>
      </c>
      <c r="I14" s="1">
        <v>86753650</v>
      </c>
      <c r="J14" s="1">
        <v>-18758</v>
      </c>
      <c r="K14" s="1">
        <v>20100359</v>
      </c>
    </row>
    <row r="15" spans="1:11">
      <c r="A15">
        <v>11</v>
      </c>
      <c r="B15" s="3" t="s">
        <v>23</v>
      </c>
      <c r="C15" s="1">
        <v>34434031</v>
      </c>
      <c r="D15" s="1">
        <v>33605622</v>
      </c>
      <c r="E15" s="1">
        <v>315563484</v>
      </c>
      <c r="F15" s="1">
        <v>-73529049</v>
      </c>
      <c r="G15" s="1">
        <v>-5865007</v>
      </c>
      <c r="H15" s="1">
        <v>-45210986</v>
      </c>
      <c r="I15" s="1">
        <v>81591650</v>
      </c>
      <c r="J15" s="1">
        <v>0</v>
      </c>
      <c r="K15" s="1">
        <v>36380664</v>
      </c>
    </row>
    <row r="16" spans="1:11">
      <c r="A16">
        <v>12</v>
      </c>
      <c r="B16" s="3" t="s">
        <v>24</v>
      </c>
      <c r="C16" s="1">
        <v>286159741</v>
      </c>
      <c r="D16" s="1">
        <v>252622549</v>
      </c>
      <c r="E16" s="1">
        <v>117871992</v>
      </c>
      <c r="F16" s="1">
        <v>-267439030</v>
      </c>
      <c r="G16" s="1">
        <v>-59151746</v>
      </c>
      <c r="H16" s="1">
        <v>-77363583</v>
      </c>
      <c r="I16" s="1">
        <v>118294234</v>
      </c>
      <c r="J16" s="1">
        <v>-10039884</v>
      </c>
      <c r="K16" s="1">
        <v>30890767</v>
      </c>
    </row>
    <row r="17" spans="1:11">
      <c r="A17">
        <v>13</v>
      </c>
      <c r="B17" s="3" t="s">
        <v>25</v>
      </c>
      <c r="C17" s="1">
        <v>14084566</v>
      </c>
      <c r="D17" s="1">
        <v>14069228</v>
      </c>
      <c r="E17" s="1">
        <v>19807651</v>
      </c>
      <c r="F17" s="1">
        <v>-318473</v>
      </c>
      <c r="G17" s="1">
        <v>-8565031</v>
      </c>
      <c r="H17" s="1">
        <v>5185724</v>
      </c>
      <c r="I17" s="1">
        <v>1424815</v>
      </c>
      <c r="J17" s="1">
        <v>-2315000</v>
      </c>
      <c r="K17" s="1">
        <v>4295539</v>
      </c>
    </row>
    <row r="18" spans="1:11">
      <c r="A18">
        <v>14</v>
      </c>
      <c r="B18" s="3" t="s">
        <v>26</v>
      </c>
      <c r="C18" s="1">
        <v>1091043742</v>
      </c>
      <c r="D18" s="1">
        <v>1059601126</v>
      </c>
      <c r="E18" s="1">
        <v>240337008</v>
      </c>
      <c r="F18" s="1">
        <v>-495361049</v>
      </c>
      <c r="G18" s="1">
        <v>-601252564</v>
      </c>
      <c r="H18" s="1">
        <v>-37395194</v>
      </c>
      <c r="I18" s="1">
        <v>75664948</v>
      </c>
      <c r="J18" s="1">
        <v>0</v>
      </c>
      <c r="K18" s="1">
        <v>38269754</v>
      </c>
    </row>
    <row r="19" spans="1:11">
      <c r="A19">
        <v>15</v>
      </c>
      <c r="B19" s="3" t="s">
        <v>27</v>
      </c>
      <c r="C19" s="1">
        <v>160080974</v>
      </c>
      <c r="D19" s="1">
        <v>88027068</v>
      </c>
      <c r="E19" s="1">
        <v>30049292</v>
      </c>
      <c r="F19" s="1">
        <v>-1010045</v>
      </c>
      <c r="G19" s="1">
        <v>-88226999</v>
      </c>
      <c r="H19" s="1">
        <v>-1209976</v>
      </c>
      <c r="I19" s="1">
        <v>19827043</v>
      </c>
      <c r="J19" s="1">
        <v>-6712002</v>
      </c>
      <c r="K19" s="1">
        <v>11905065</v>
      </c>
    </row>
    <row r="20" spans="1:11">
      <c r="A20">
        <v>16</v>
      </c>
      <c r="B20" s="3" t="s">
        <v>28</v>
      </c>
      <c r="C20" s="1">
        <v>15863212</v>
      </c>
      <c r="D20" s="1">
        <v>14203684</v>
      </c>
      <c r="E20" s="1">
        <v>30997394</v>
      </c>
      <c r="F20" s="1">
        <v>-5642901</v>
      </c>
      <c r="G20" s="1">
        <v>-6631556</v>
      </c>
      <c r="H20" s="1">
        <v>1923515</v>
      </c>
      <c r="I20" s="1">
        <v>6427456</v>
      </c>
      <c r="J20" s="1">
        <v>0</v>
      </c>
      <c r="K20" s="1">
        <v>8350971</v>
      </c>
    </row>
    <row r="21" spans="1:11">
      <c r="A21">
        <v>17</v>
      </c>
      <c r="B21" s="3" t="s">
        <v>29</v>
      </c>
      <c r="C21" s="1">
        <v>4057424629</v>
      </c>
      <c r="D21" s="1">
        <v>3935767305</v>
      </c>
      <c r="E21" s="1">
        <v>1416925620</v>
      </c>
      <c r="F21" s="1">
        <v>-3616158325</v>
      </c>
      <c r="G21" s="1">
        <v>-743174646</v>
      </c>
      <c r="H21" s="1">
        <v>-500201900</v>
      </c>
      <c r="I21" s="1">
        <v>1478437348</v>
      </c>
      <c r="J21" s="1">
        <v>-356577377</v>
      </c>
      <c r="K21" s="1">
        <v>621658071</v>
      </c>
    </row>
    <row r="22" spans="1:11">
      <c r="A22">
        <v>18</v>
      </c>
      <c r="B22" s="3" t="s">
        <v>30</v>
      </c>
      <c r="C22" s="1">
        <v>12141826</v>
      </c>
      <c r="D22" s="1">
        <v>13123423</v>
      </c>
      <c r="E22" s="1">
        <v>45902225</v>
      </c>
      <c r="F22" s="1">
        <v>-1064</v>
      </c>
      <c r="G22" s="1">
        <v>-11393376</v>
      </c>
      <c r="H22" s="1">
        <v>1728983</v>
      </c>
      <c r="I22" s="1">
        <v>17650976</v>
      </c>
      <c r="J22" s="1">
        <v>-6782986</v>
      </c>
      <c r="K22" s="1">
        <v>12596973</v>
      </c>
    </row>
    <row r="23" spans="1:11">
      <c r="A23">
        <v>19</v>
      </c>
      <c r="B23" s="3" t="s">
        <v>31</v>
      </c>
      <c r="C23" s="1">
        <v>31788492</v>
      </c>
      <c r="D23" s="1">
        <v>14835336</v>
      </c>
      <c r="E23" s="1">
        <v>17274125</v>
      </c>
      <c r="F23" s="1">
        <v>-2625961</v>
      </c>
      <c r="G23" s="1">
        <v>-7997029</v>
      </c>
      <c r="H23" s="1">
        <v>6547536</v>
      </c>
      <c r="I23" s="1">
        <v>3029962</v>
      </c>
      <c r="J23" s="1">
        <v>-3922231</v>
      </c>
      <c r="K23" s="1">
        <v>5655267</v>
      </c>
    </row>
    <row r="24" spans="1:11">
      <c r="A24">
        <v>20</v>
      </c>
      <c r="B24" s="3" t="s">
        <v>32</v>
      </c>
      <c r="C24" s="1">
        <v>1591220307</v>
      </c>
      <c r="D24" s="1">
        <v>1560431367</v>
      </c>
      <c r="E24" s="1">
        <v>579532376</v>
      </c>
      <c r="F24" s="1">
        <v>-289068669</v>
      </c>
      <c r="G24" s="1">
        <v>-1170187076</v>
      </c>
      <c r="H24" s="1">
        <v>111038707</v>
      </c>
      <c r="I24" s="1">
        <v>126424251</v>
      </c>
      <c r="J24" s="1">
        <v>-90771196</v>
      </c>
      <c r="K24" s="1">
        <v>146691762</v>
      </c>
    </row>
    <row r="25" spans="1:11">
      <c r="A25">
        <v>21</v>
      </c>
      <c r="B25" s="3" t="s">
        <v>33</v>
      </c>
      <c r="C25" s="1">
        <v>1296038292</v>
      </c>
      <c r="D25" s="1">
        <v>1196496328</v>
      </c>
      <c r="E25" s="1">
        <v>615010652</v>
      </c>
      <c r="F25" s="1">
        <v>-192594316</v>
      </c>
      <c r="G25" s="1">
        <v>-640723072</v>
      </c>
      <c r="H25" s="1">
        <v>347931857</v>
      </c>
      <c r="I25" s="1">
        <v>172414325</v>
      </c>
      <c r="J25" s="1">
        <v>-182841484</v>
      </c>
      <c r="K25" s="1">
        <v>339834386</v>
      </c>
    </row>
    <row r="26" spans="1:11">
      <c r="A26">
        <v>22</v>
      </c>
      <c r="B26" s="3" t="s">
        <v>34</v>
      </c>
      <c r="C26" s="1">
        <v>39901046</v>
      </c>
      <c r="D26" s="1">
        <v>36425146</v>
      </c>
      <c r="E26" s="1">
        <v>12485563</v>
      </c>
      <c r="F26" s="1">
        <v>-3279185</v>
      </c>
      <c r="G26" s="1">
        <v>-27173187</v>
      </c>
      <c r="H26" s="1">
        <v>7527106</v>
      </c>
      <c r="I26" s="1">
        <v>-2003631</v>
      </c>
      <c r="J26" s="1">
        <v>-1112715</v>
      </c>
      <c r="K26" s="1">
        <v>4410760</v>
      </c>
    </row>
    <row r="27" spans="1:11">
      <c r="A27">
        <v>23</v>
      </c>
      <c r="B27" s="3" t="s">
        <v>35</v>
      </c>
      <c r="C27" s="1">
        <v>700938025</v>
      </c>
      <c r="D27" s="1">
        <v>626878380</v>
      </c>
      <c r="E27" s="1">
        <v>871319968</v>
      </c>
      <c r="F27" s="1">
        <v>-474207481</v>
      </c>
      <c r="G27" s="1">
        <v>-78703885</v>
      </c>
      <c r="H27" s="1">
        <v>62124657</v>
      </c>
      <c r="I27" s="1">
        <v>493600617</v>
      </c>
      <c r="J27" s="1">
        <v>-190306576</v>
      </c>
      <c r="K27" s="1">
        <v>365418698</v>
      </c>
    </row>
    <row r="28" spans="1:11">
      <c r="A28">
        <v>24</v>
      </c>
      <c r="B28" s="3" t="s">
        <v>36</v>
      </c>
      <c r="C28" s="1">
        <v>873557957</v>
      </c>
      <c r="D28" s="1">
        <v>640229844</v>
      </c>
      <c r="E28" s="1">
        <v>1219711221</v>
      </c>
      <c r="F28" s="1">
        <v>-326525734</v>
      </c>
      <c r="G28" s="1">
        <v>-338959592</v>
      </c>
      <c r="H28" s="1">
        <v>-25255482</v>
      </c>
      <c r="I28" s="1">
        <v>572260094</v>
      </c>
      <c r="J28" s="1">
        <v>-85943762</v>
      </c>
      <c r="K28" s="1">
        <v>461060850</v>
      </c>
    </row>
    <row r="29" spans="1:11">
      <c r="A29">
        <v>25</v>
      </c>
      <c r="B29" s="3" t="s">
        <v>37</v>
      </c>
      <c r="C29" s="1">
        <v>287624460</v>
      </c>
      <c r="D29" s="1">
        <v>281215276</v>
      </c>
      <c r="E29" s="1">
        <v>78722595</v>
      </c>
      <c r="F29" s="1">
        <v>-30113576</v>
      </c>
      <c r="G29" s="1">
        <v>-177710121</v>
      </c>
      <c r="H29" s="1">
        <v>73391579</v>
      </c>
      <c r="I29" s="1">
        <v>26360947</v>
      </c>
      <c r="J29" s="1">
        <v>-34772262</v>
      </c>
      <c r="K29" s="1">
        <v>64980264</v>
      </c>
    </row>
    <row r="30" spans="1:11">
      <c r="A30">
        <v>26</v>
      </c>
      <c r="B30" s="3" t="s">
        <v>38</v>
      </c>
      <c r="C30" s="1">
        <v>996462981</v>
      </c>
      <c r="D30" s="1">
        <v>1011991051</v>
      </c>
      <c r="E30" s="1">
        <v>455263668</v>
      </c>
      <c r="F30" s="1">
        <v>-71829897</v>
      </c>
      <c r="G30" s="1">
        <v>-330629827</v>
      </c>
      <c r="H30" s="1">
        <v>609531327</v>
      </c>
      <c r="I30" s="1">
        <v>206895231</v>
      </c>
      <c r="J30" s="1">
        <v>-287316745</v>
      </c>
      <c r="K30" s="1">
        <v>529109813</v>
      </c>
    </row>
    <row r="31" spans="1:11">
      <c r="A31">
        <v>27</v>
      </c>
      <c r="B31" s="3" t="s">
        <v>39</v>
      </c>
      <c r="C31" s="1">
        <v>38149105</v>
      </c>
      <c r="D31" s="1">
        <v>-304634741</v>
      </c>
      <c r="E31" s="1">
        <v>209231383</v>
      </c>
      <c r="F31" s="1">
        <v>-1345128</v>
      </c>
      <c r="G31" s="1">
        <v>-36370165</v>
      </c>
      <c r="H31" s="1">
        <v>-129827776</v>
      </c>
      <c r="I31" s="1">
        <v>231286492</v>
      </c>
      <c r="J31" s="1">
        <v>-33699770</v>
      </c>
      <c r="K31" s="1">
        <v>67758946</v>
      </c>
    </row>
    <row r="32" spans="1:11">
      <c r="A32">
        <v>28</v>
      </c>
      <c r="B32" s="3" t="s">
        <v>40</v>
      </c>
      <c r="C32" s="1">
        <v>254949258</v>
      </c>
      <c r="D32" s="1">
        <v>116741596</v>
      </c>
      <c r="E32" s="1">
        <v>268749038</v>
      </c>
      <c r="F32" s="1">
        <v>-16240351</v>
      </c>
      <c r="G32" s="1">
        <v>-134937327</v>
      </c>
      <c r="H32" s="1">
        <v>-58265384</v>
      </c>
      <c r="I32" s="1">
        <v>167316767</v>
      </c>
      <c r="J32" s="1">
        <v>-37662951</v>
      </c>
      <c r="K32" s="1">
        <v>71388432</v>
      </c>
    </row>
    <row r="33" spans="1:12">
      <c r="A33">
        <v>29</v>
      </c>
      <c r="B33" s="3" t="s">
        <v>41</v>
      </c>
      <c r="C33" s="1">
        <v>34367364</v>
      </c>
      <c r="D33" s="1">
        <v>34421476</v>
      </c>
      <c r="E33" s="1">
        <v>20611192</v>
      </c>
      <c r="F33" s="1">
        <v>-5747615</v>
      </c>
      <c r="G33" s="1">
        <v>-27514821</v>
      </c>
      <c r="H33" s="1">
        <v>438748</v>
      </c>
      <c r="I33" s="1">
        <v>5290121</v>
      </c>
      <c r="J33" s="1">
        <v>0</v>
      </c>
      <c r="K33" s="1">
        <v>5728869</v>
      </c>
    </row>
    <row r="34" spans="1:12">
      <c r="A34">
        <v>30</v>
      </c>
      <c r="B34" s="3" t="s">
        <v>42</v>
      </c>
      <c r="C34" s="1">
        <v>775469151</v>
      </c>
      <c r="D34" s="1">
        <v>638168637</v>
      </c>
      <c r="E34" s="1">
        <v>187242662</v>
      </c>
      <c r="F34" s="1">
        <v>-352750861</v>
      </c>
      <c r="G34" s="1">
        <v>-365748825</v>
      </c>
      <c r="H34" s="1">
        <v>-79900176</v>
      </c>
      <c r="I34" s="1">
        <v>83583887</v>
      </c>
      <c r="J34" s="1">
        <v>-2386134</v>
      </c>
      <c r="K34" s="1">
        <v>1297577</v>
      </c>
    </row>
    <row r="35" spans="1:12">
      <c r="A35">
        <v>31</v>
      </c>
      <c r="B35" s="3" t="s">
        <v>43</v>
      </c>
      <c r="C35" s="1">
        <v>0</v>
      </c>
      <c r="D35" s="1">
        <v>0</v>
      </c>
      <c r="E35" s="1">
        <v>5051771</v>
      </c>
      <c r="F35" s="1">
        <v>-204460</v>
      </c>
      <c r="G35" s="1">
        <v>-2502766</v>
      </c>
      <c r="H35" s="1">
        <v>-2707226</v>
      </c>
      <c r="I35" s="1">
        <v>2288154</v>
      </c>
      <c r="J35" s="1">
        <v>-14342</v>
      </c>
      <c r="K35" s="1">
        <v>-433414</v>
      </c>
    </row>
    <row r="36" spans="1:12">
      <c r="A36">
        <v>32</v>
      </c>
      <c r="B36" s="3" t="s">
        <v>44</v>
      </c>
      <c r="C36" s="1">
        <v>331244702</v>
      </c>
      <c r="D36" s="1">
        <v>294041882</v>
      </c>
      <c r="E36" s="1">
        <v>163079443</v>
      </c>
      <c r="F36" s="1">
        <v>-277261498</v>
      </c>
      <c r="G36" s="1">
        <v>-84640633</v>
      </c>
      <c r="H36" s="1">
        <v>-102825721</v>
      </c>
      <c r="I36" s="1">
        <v>163804686</v>
      </c>
      <c r="J36" s="1">
        <v>0</v>
      </c>
      <c r="K36" s="1">
        <v>60978965</v>
      </c>
    </row>
    <row r="37" spans="1:12">
      <c r="A37">
        <v>33</v>
      </c>
      <c r="B37" s="3" t="s">
        <v>45</v>
      </c>
      <c r="C37" s="1">
        <v>14555755</v>
      </c>
      <c r="D37" s="1">
        <v>13997540</v>
      </c>
      <c r="E37" s="1">
        <v>186069485</v>
      </c>
      <c r="F37" s="1">
        <v>-4553582</v>
      </c>
      <c r="G37" s="1">
        <v>-5802872</v>
      </c>
      <c r="H37" s="1">
        <v>3652326</v>
      </c>
      <c r="I37" s="1">
        <v>39638135</v>
      </c>
      <c r="J37" s="1">
        <v>0</v>
      </c>
      <c r="K37" s="1">
        <v>43290461</v>
      </c>
    </row>
    <row r="38" spans="1:12">
      <c r="A38">
        <v>34</v>
      </c>
      <c r="B38" s="3" t="s">
        <v>46</v>
      </c>
      <c r="C38" s="1">
        <v>8279975440</v>
      </c>
      <c r="D38" s="1">
        <v>8018969139</v>
      </c>
      <c r="E38" s="1">
        <v>2116683123</v>
      </c>
      <c r="F38" s="1">
        <v>-4289147576</v>
      </c>
      <c r="G38" s="5">
        <v>-3995561442</v>
      </c>
      <c r="H38" s="1">
        <v>-289616427</v>
      </c>
      <c r="I38" s="1">
        <v>1414490983</v>
      </c>
      <c r="J38" s="1">
        <v>-417867208</v>
      </c>
      <c r="K38" s="1">
        <v>707007348</v>
      </c>
    </row>
    <row r="39" spans="1:12">
      <c r="A39">
        <v>35</v>
      </c>
      <c r="B39" s="3" t="s">
        <v>47</v>
      </c>
      <c r="C39" s="1">
        <v>227284366</v>
      </c>
      <c r="D39" s="1">
        <v>218814797</v>
      </c>
      <c r="E39" s="1">
        <v>16353203</v>
      </c>
      <c r="F39" s="1">
        <v>-110756658</v>
      </c>
      <c r="G39" s="1">
        <v>-125365387</v>
      </c>
      <c r="H39" s="1">
        <v>-23553508</v>
      </c>
      <c r="I39" s="1">
        <v>14091793</v>
      </c>
      <c r="J39" s="1">
        <v>0</v>
      </c>
      <c r="K39" s="1">
        <v>-9461715</v>
      </c>
    </row>
    <row r="40" spans="1:12">
      <c r="A40">
        <v>36</v>
      </c>
      <c r="B40" s="3" t="s">
        <v>48</v>
      </c>
      <c r="C40" s="1">
        <v>33498734</v>
      </c>
      <c r="D40" s="1">
        <v>29555063</v>
      </c>
      <c r="E40" s="1">
        <v>45429753</v>
      </c>
      <c r="F40" s="1">
        <v>-4570147</v>
      </c>
      <c r="G40" s="1">
        <v>-6507140</v>
      </c>
      <c r="H40" s="1">
        <v>18477776</v>
      </c>
      <c r="I40" s="1">
        <v>6069494</v>
      </c>
      <c r="J40" s="1">
        <v>-6814731</v>
      </c>
      <c r="K40" s="1">
        <v>17732539</v>
      </c>
    </row>
    <row r="41" spans="1:12">
      <c r="A41">
        <v>37</v>
      </c>
      <c r="B41" s="3" t="s">
        <v>49</v>
      </c>
      <c r="C41" s="1">
        <v>227770964</v>
      </c>
      <c r="D41" s="1">
        <v>224739910</v>
      </c>
      <c r="E41" s="1">
        <v>78802070</v>
      </c>
      <c r="F41" s="1">
        <v>-208246239</v>
      </c>
      <c r="G41" s="1">
        <v>-30924246</v>
      </c>
      <c r="H41" s="1">
        <v>-16272862</v>
      </c>
      <c r="I41" s="1">
        <v>52704155</v>
      </c>
      <c r="J41" s="1">
        <v>-9451977</v>
      </c>
      <c r="K41" s="1">
        <v>26979316</v>
      </c>
    </row>
    <row r="42" spans="1:12" s="6" customFormat="1">
      <c r="A42" s="6">
        <v>38</v>
      </c>
      <c r="B42" s="3" t="s">
        <v>50</v>
      </c>
      <c r="C42" s="1">
        <v>1901739339</v>
      </c>
      <c r="D42" s="1">
        <v>1714057411</v>
      </c>
      <c r="E42" s="1">
        <v>532194584</v>
      </c>
      <c r="F42" s="1">
        <v>-315753459</v>
      </c>
      <c r="G42" s="1">
        <v>-1399390695</v>
      </c>
      <c r="H42" s="1">
        <v>25556402</v>
      </c>
      <c r="I42" s="1">
        <v>165002269</v>
      </c>
      <c r="J42" s="1">
        <v>-72099871</v>
      </c>
      <c r="K42" s="1">
        <v>118458800</v>
      </c>
      <c r="L42"/>
    </row>
    <row r="43" spans="1:12">
      <c r="A43">
        <v>39</v>
      </c>
      <c r="B43" s="3" t="s">
        <v>51</v>
      </c>
      <c r="C43" s="1">
        <v>474521850</v>
      </c>
      <c r="D43" s="1">
        <v>467372164</v>
      </c>
      <c r="E43" s="1">
        <v>442853596</v>
      </c>
      <c r="F43" s="1">
        <v>-187396380</v>
      </c>
      <c r="G43" s="1">
        <v>-215857434</v>
      </c>
      <c r="H43" s="1">
        <v>64118350</v>
      </c>
      <c r="I43" s="1">
        <v>105597738</v>
      </c>
      <c r="J43" s="1">
        <v>-56000000</v>
      </c>
      <c r="K43" s="1">
        <v>113716088</v>
      </c>
    </row>
    <row r="44" spans="1:12">
      <c r="A44">
        <v>40</v>
      </c>
      <c r="B44" s="3" t="s">
        <v>52</v>
      </c>
      <c r="C44" s="1">
        <v>35160711</v>
      </c>
      <c r="D44" s="1">
        <v>35160711</v>
      </c>
      <c r="E44" s="1">
        <v>26230548</v>
      </c>
      <c r="F44" s="1">
        <v>-15652319</v>
      </c>
      <c r="G44" s="1">
        <v>-12348367</v>
      </c>
      <c r="H44" s="1">
        <v>6908120</v>
      </c>
      <c r="I44" s="1">
        <v>5504849</v>
      </c>
      <c r="J44" s="1">
        <v>-2933405</v>
      </c>
      <c r="K44" s="1">
        <v>9479564</v>
      </c>
    </row>
    <row r="45" spans="1:12">
      <c r="A45">
        <v>41</v>
      </c>
      <c r="B45" s="3" t="s">
        <v>53</v>
      </c>
      <c r="C45" s="1">
        <v>830204</v>
      </c>
      <c r="D45" s="1">
        <v>340590</v>
      </c>
      <c r="E45" s="1">
        <v>8822447</v>
      </c>
      <c r="F45" s="1">
        <v>-719022</v>
      </c>
      <c r="G45" s="1">
        <v>-4702351</v>
      </c>
      <c r="H45" s="1">
        <v>-5080783</v>
      </c>
      <c r="I45" s="1">
        <v>442270</v>
      </c>
      <c r="J45" s="1">
        <v>0</v>
      </c>
      <c r="K45" s="1">
        <v>-4638513</v>
      </c>
    </row>
    <row r="46" spans="1:12">
      <c r="A46">
        <v>42</v>
      </c>
      <c r="B46" s="3" t="s">
        <v>54</v>
      </c>
      <c r="C46" s="1">
        <v>625830696</v>
      </c>
      <c r="D46" s="1">
        <v>489203847</v>
      </c>
      <c r="E46" s="1">
        <v>478366798</v>
      </c>
      <c r="F46" s="1">
        <v>-139325750</v>
      </c>
      <c r="G46" s="1">
        <v>-278028450</v>
      </c>
      <c r="H46" s="1">
        <v>82292516</v>
      </c>
      <c r="I46" s="1">
        <v>126566035</v>
      </c>
      <c r="J46" s="1">
        <v>-73387679</v>
      </c>
      <c r="K46" s="1">
        <v>135470872</v>
      </c>
    </row>
    <row r="47" spans="1:12">
      <c r="A47">
        <v>43</v>
      </c>
      <c r="B47" s="3" t="s">
        <v>55</v>
      </c>
      <c r="C47" s="1">
        <v>89632275</v>
      </c>
      <c r="D47" s="1">
        <v>22275954</v>
      </c>
      <c r="E47" s="1">
        <v>34352843</v>
      </c>
      <c r="F47" s="1">
        <v>-17997772</v>
      </c>
      <c r="G47" s="1">
        <v>-15111590</v>
      </c>
      <c r="H47" s="1">
        <v>-10835514</v>
      </c>
      <c r="I47" s="1">
        <v>15778411</v>
      </c>
      <c r="J47" s="1">
        <v>-2187276</v>
      </c>
      <c r="K47" s="1">
        <v>2755621</v>
      </c>
    </row>
    <row r="48" spans="1:12">
      <c r="A48">
        <v>44</v>
      </c>
      <c r="B48" s="3" t="s">
        <v>56</v>
      </c>
      <c r="C48" s="1">
        <v>10109810</v>
      </c>
      <c r="D48" s="1">
        <v>9956374</v>
      </c>
      <c r="E48" s="1">
        <v>14691246</v>
      </c>
      <c r="F48" s="1">
        <v>-1922279</v>
      </c>
      <c r="G48" s="1">
        <v>-5772216</v>
      </c>
      <c r="H48" s="1">
        <v>2261879</v>
      </c>
      <c r="I48" s="1">
        <v>1508409</v>
      </c>
      <c r="J48" s="1">
        <v>-986503</v>
      </c>
      <c r="K48" s="1">
        <v>2783785</v>
      </c>
    </row>
    <row r="49" spans="1:11">
      <c r="A49">
        <v>45</v>
      </c>
      <c r="B49" s="3" t="s">
        <v>57</v>
      </c>
      <c r="C49" s="1">
        <v>571649617</v>
      </c>
      <c r="D49" s="1">
        <v>484089787</v>
      </c>
      <c r="E49" s="1">
        <v>374326123</v>
      </c>
      <c r="F49" s="1">
        <v>-54318729</v>
      </c>
      <c r="G49" s="1">
        <v>-443996162</v>
      </c>
      <c r="H49" s="1">
        <v>-34197104</v>
      </c>
      <c r="I49" s="1">
        <v>212143919</v>
      </c>
      <c r="J49" s="1">
        <v>-68338899</v>
      </c>
      <c r="K49" s="1">
        <v>109607916</v>
      </c>
    </row>
    <row r="50" spans="1:11">
      <c r="A50">
        <v>46</v>
      </c>
      <c r="B50" s="3" t="s">
        <v>58</v>
      </c>
      <c r="C50" s="1">
        <v>57576102</v>
      </c>
      <c r="D50" s="1">
        <v>41654535</v>
      </c>
      <c r="E50" s="1">
        <v>114131707</v>
      </c>
      <c r="F50" s="1">
        <v>-15415756</v>
      </c>
      <c r="G50" s="1">
        <v>-22607225</v>
      </c>
      <c r="H50" s="1">
        <v>4550090</v>
      </c>
      <c r="I50" s="1">
        <v>18823707</v>
      </c>
      <c r="J50" s="1">
        <v>-6546702</v>
      </c>
      <c r="K50" s="1">
        <v>16827095</v>
      </c>
    </row>
    <row r="51" spans="1:11">
      <c r="A51">
        <v>47</v>
      </c>
      <c r="B51" s="3" t="s">
        <v>59</v>
      </c>
      <c r="C51" s="1">
        <v>194871134</v>
      </c>
      <c r="D51" s="1">
        <v>182459554</v>
      </c>
      <c r="E51" s="1">
        <v>47218668</v>
      </c>
      <c r="F51" s="1">
        <v>-9400122</v>
      </c>
      <c r="G51" s="1">
        <v>-148989012</v>
      </c>
      <c r="H51" s="1">
        <v>27476576</v>
      </c>
      <c r="I51" s="1">
        <v>7399776</v>
      </c>
      <c r="J51" s="1">
        <v>-10592256</v>
      </c>
      <c r="K51" s="1">
        <v>24284096</v>
      </c>
    </row>
    <row r="52" spans="1:11">
      <c r="A52">
        <v>48</v>
      </c>
      <c r="B52" s="3" t="s">
        <v>60</v>
      </c>
      <c r="C52" s="1">
        <v>-139499</v>
      </c>
      <c r="D52" s="1">
        <v>26815</v>
      </c>
      <c r="E52" s="1">
        <v>6527535</v>
      </c>
      <c r="F52" s="1">
        <v>0</v>
      </c>
      <c r="G52" s="1">
        <v>-1504610</v>
      </c>
      <c r="H52" s="1">
        <v>-1477795</v>
      </c>
      <c r="I52" s="1">
        <v>4715716</v>
      </c>
      <c r="J52" s="1">
        <v>-1147638</v>
      </c>
      <c r="K52" s="1">
        <v>2090283</v>
      </c>
    </row>
    <row r="53" spans="1:11">
      <c r="A53">
        <v>49</v>
      </c>
      <c r="B53" s="3" t="s">
        <v>61</v>
      </c>
      <c r="C53" s="1">
        <v>4424909</v>
      </c>
      <c r="D53" s="1">
        <v>4424909</v>
      </c>
      <c r="E53" s="1">
        <v>9272021</v>
      </c>
      <c r="F53" s="1">
        <v>-497321</v>
      </c>
      <c r="G53" s="1">
        <v>-2109183</v>
      </c>
      <c r="H53" s="1">
        <v>1818405</v>
      </c>
      <c r="I53" s="1">
        <v>544947</v>
      </c>
      <c r="J53" s="1">
        <v>-827173</v>
      </c>
      <c r="K53" s="1">
        <v>1536179</v>
      </c>
    </row>
    <row r="54" spans="1:11">
      <c r="A54">
        <v>50</v>
      </c>
      <c r="B54" s="3" t="s">
        <v>62</v>
      </c>
      <c r="C54" s="1">
        <v>460</v>
      </c>
      <c r="D54" s="1">
        <v>415</v>
      </c>
      <c r="E54" s="1">
        <v>5361054</v>
      </c>
      <c r="F54" s="1">
        <v>-25</v>
      </c>
      <c r="G54" s="1">
        <v>0</v>
      </c>
      <c r="H54" s="1">
        <v>390</v>
      </c>
      <c r="I54" s="1">
        <v>422951</v>
      </c>
      <c r="J54" s="1">
        <v>-121500</v>
      </c>
      <c r="K54" s="1">
        <v>301841</v>
      </c>
    </row>
    <row r="55" spans="1:11">
      <c r="A55">
        <v>51</v>
      </c>
      <c r="B55" s="3" t="s">
        <v>63</v>
      </c>
      <c r="C55" s="1">
        <v>67788587</v>
      </c>
      <c r="D55" s="1">
        <v>63547888</v>
      </c>
      <c r="E55" s="1">
        <v>22512718</v>
      </c>
      <c r="F55" s="1">
        <v>-18048079</v>
      </c>
      <c r="G55" s="1">
        <v>-32291427</v>
      </c>
      <c r="H55" s="1">
        <v>13422971</v>
      </c>
      <c r="I55" s="1">
        <v>-5331820</v>
      </c>
      <c r="J55" s="1">
        <v>-2831905</v>
      </c>
      <c r="K55" s="1">
        <v>5259246</v>
      </c>
    </row>
    <row r="56" spans="1:11">
      <c r="A56">
        <v>52</v>
      </c>
      <c r="B56" s="3" t="s">
        <v>64</v>
      </c>
      <c r="C56" s="1">
        <v>796811488</v>
      </c>
      <c r="D56" s="1">
        <v>717826388</v>
      </c>
      <c r="E56" s="1">
        <v>263889533</v>
      </c>
      <c r="F56" s="1">
        <v>-492949127</v>
      </c>
      <c r="G56" s="1">
        <v>-438111392</v>
      </c>
      <c r="H56" s="1">
        <v>-176767838</v>
      </c>
      <c r="I56" s="1">
        <v>180953366</v>
      </c>
      <c r="J56" s="1">
        <v>0</v>
      </c>
      <c r="K56" s="1">
        <v>4185528</v>
      </c>
    </row>
    <row r="57" spans="1:11">
      <c r="A57">
        <v>53</v>
      </c>
      <c r="B57" s="3" t="s">
        <v>65</v>
      </c>
      <c r="C57" s="1">
        <v>136447421</v>
      </c>
      <c r="D57" s="1">
        <v>122936339</v>
      </c>
      <c r="E57" s="1">
        <v>100142085</v>
      </c>
      <c r="F57" s="1">
        <v>-66528956</v>
      </c>
      <c r="G57" s="1">
        <v>-97966153</v>
      </c>
      <c r="H57" s="1">
        <v>-41559653</v>
      </c>
      <c r="I57" s="1">
        <v>36085648</v>
      </c>
      <c r="J57" s="1">
        <v>0</v>
      </c>
      <c r="K57" s="1">
        <v>-5474005</v>
      </c>
    </row>
    <row r="58" spans="1:11">
      <c r="A58">
        <v>54</v>
      </c>
      <c r="B58" s="3" t="s">
        <v>66</v>
      </c>
      <c r="C58" s="1">
        <v>47159965</v>
      </c>
      <c r="D58" s="1">
        <v>42756127</v>
      </c>
      <c r="E58" s="1">
        <v>18374437</v>
      </c>
      <c r="F58" s="1">
        <v>-1607061</v>
      </c>
      <c r="G58" s="1">
        <v>-39921730</v>
      </c>
      <c r="H58" s="1">
        <v>1227336</v>
      </c>
      <c r="I58" s="1">
        <v>155531</v>
      </c>
      <c r="J58" s="1">
        <v>0</v>
      </c>
      <c r="K58" s="1">
        <v>1382867</v>
      </c>
    </row>
    <row r="59" spans="1:11">
      <c r="A59">
        <v>55</v>
      </c>
      <c r="B59" s="3" t="s">
        <v>67</v>
      </c>
      <c r="C59" s="1">
        <v>17722362</v>
      </c>
      <c r="D59" s="1">
        <v>-152702191</v>
      </c>
      <c r="E59" s="1">
        <v>204699185</v>
      </c>
      <c r="F59" s="1">
        <v>0</v>
      </c>
      <c r="G59" s="1">
        <v>-22004500</v>
      </c>
      <c r="H59" s="1">
        <v>-220561102</v>
      </c>
      <c r="I59" s="1">
        <v>319044682</v>
      </c>
      <c r="J59" s="1">
        <v>-35937277</v>
      </c>
      <c r="K59" s="1">
        <v>62546303</v>
      </c>
    </row>
    <row r="60" spans="1:11">
      <c r="A60">
        <v>56</v>
      </c>
      <c r="B60" s="3" t="s">
        <v>68</v>
      </c>
      <c r="C60" s="1">
        <v>54963204</v>
      </c>
      <c r="D60" s="1">
        <v>9829995</v>
      </c>
      <c r="E60" s="1">
        <v>11835105</v>
      </c>
      <c r="F60" s="1">
        <v>257305</v>
      </c>
      <c r="G60" s="1">
        <v>-13683320</v>
      </c>
      <c r="H60" s="1">
        <v>4538693</v>
      </c>
      <c r="I60" s="1">
        <v>242427</v>
      </c>
      <c r="J60" s="1">
        <v>-1710273</v>
      </c>
      <c r="K60" s="1">
        <v>3070847</v>
      </c>
    </row>
    <row r="61" spans="1:11">
      <c r="A61">
        <v>57</v>
      </c>
      <c r="B61" s="3" t="s">
        <v>69</v>
      </c>
      <c r="C61" s="1">
        <v>17597006</v>
      </c>
      <c r="D61" s="1">
        <v>14111200</v>
      </c>
      <c r="E61" s="1">
        <v>4208518</v>
      </c>
      <c r="F61" s="1">
        <v>-3644800</v>
      </c>
      <c r="G61" s="1">
        <v>-10710547</v>
      </c>
      <c r="H61" s="1">
        <v>75291</v>
      </c>
      <c r="I61" s="1">
        <v>479258</v>
      </c>
      <c r="J61" s="1">
        <v>-260056</v>
      </c>
      <c r="K61" s="1">
        <v>294493</v>
      </c>
    </row>
    <row r="62" spans="1:11">
      <c r="A62">
        <v>58</v>
      </c>
      <c r="B62" s="3" t="s">
        <v>70</v>
      </c>
      <c r="C62" s="1">
        <v>2474922</v>
      </c>
      <c r="D62" s="1">
        <v>2474922</v>
      </c>
      <c r="E62" s="1">
        <v>5420756</v>
      </c>
      <c r="F62" s="1">
        <v>-188277</v>
      </c>
      <c r="G62" s="1">
        <v>-2257287</v>
      </c>
      <c r="H62" s="1">
        <v>29358</v>
      </c>
      <c r="I62" s="1">
        <v>535846</v>
      </c>
      <c r="J62" s="1">
        <v>-197834</v>
      </c>
      <c r="K62" s="1">
        <v>367370</v>
      </c>
    </row>
    <row r="63" spans="1:11">
      <c r="A63">
        <v>59</v>
      </c>
      <c r="B63" s="3" t="s">
        <v>71</v>
      </c>
      <c r="C63" s="1">
        <v>30359555</v>
      </c>
      <c r="D63" s="1">
        <v>29641202</v>
      </c>
      <c r="E63" s="1">
        <v>85099138</v>
      </c>
      <c r="F63" s="1">
        <v>-19210209</v>
      </c>
      <c r="G63" s="1">
        <v>-20536464</v>
      </c>
      <c r="H63" s="1">
        <v>-4815575</v>
      </c>
      <c r="I63" s="1">
        <v>18380296</v>
      </c>
      <c r="J63" s="1">
        <v>0</v>
      </c>
      <c r="K63" s="1">
        <v>13564721</v>
      </c>
    </row>
    <row r="64" spans="1:11">
      <c r="A64">
        <v>60</v>
      </c>
      <c r="B64" s="3" t="s">
        <v>72</v>
      </c>
      <c r="C64" s="1">
        <v>319263839</v>
      </c>
      <c r="D64" s="1">
        <v>254982698</v>
      </c>
      <c r="E64" s="1">
        <v>89894882</v>
      </c>
      <c r="F64" s="1">
        <v>-144250343</v>
      </c>
      <c r="G64" s="1">
        <v>-153113691</v>
      </c>
      <c r="H64" s="1">
        <v>-40954397</v>
      </c>
      <c r="I64" s="1">
        <v>82364248</v>
      </c>
      <c r="J64" s="1">
        <v>-13000000</v>
      </c>
      <c r="K64" s="1">
        <v>28409851</v>
      </c>
    </row>
    <row r="65" spans="1:12">
      <c r="A65">
        <v>61</v>
      </c>
      <c r="B65" s="3" t="s">
        <v>73</v>
      </c>
      <c r="C65" s="1">
        <v>355092003</v>
      </c>
      <c r="D65" s="1">
        <v>341477375</v>
      </c>
      <c r="E65" s="1">
        <v>92359501</v>
      </c>
      <c r="F65" s="1">
        <v>-88509162</v>
      </c>
      <c r="G65" s="1">
        <v>-268472673</v>
      </c>
      <c r="H65" s="1">
        <v>-15504460</v>
      </c>
      <c r="I65" s="1">
        <v>17047238</v>
      </c>
      <c r="J65" s="1">
        <v>0</v>
      </c>
      <c r="K65" s="1">
        <v>1542859</v>
      </c>
    </row>
    <row r="66" spans="1:12">
      <c r="A66">
        <v>62</v>
      </c>
      <c r="B66" s="3" t="s">
        <v>74</v>
      </c>
      <c r="C66" s="1">
        <v>1871830121</v>
      </c>
      <c r="D66" s="1">
        <v>-595408747</v>
      </c>
      <c r="E66" s="1">
        <v>443325596</v>
      </c>
      <c r="F66" s="1">
        <v>0</v>
      </c>
      <c r="G66" s="1">
        <v>-355831110</v>
      </c>
      <c r="H66" s="1">
        <v>5985413</v>
      </c>
      <c r="I66" s="1">
        <v>287662041</v>
      </c>
      <c r="J66" s="1">
        <v>-28380101</v>
      </c>
      <c r="K66" s="1">
        <v>265267353</v>
      </c>
    </row>
    <row r="67" spans="1:12">
      <c r="A67">
        <v>63</v>
      </c>
      <c r="B67" s="3" t="s">
        <v>75</v>
      </c>
      <c r="C67" s="1">
        <v>1091362</v>
      </c>
      <c r="D67" s="1">
        <v>977700</v>
      </c>
      <c r="E67" s="1">
        <v>24885671</v>
      </c>
      <c r="F67" s="1">
        <v>-2734</v>
      </c>
      <c r="G67" s="1">
        <v>-56117</v>
      </c>
      <c r="H67" s="1">
        <v>918849</v>
      </c>
      <c r="I67" s="1">
        <v>8004322</v>
      </c>
      <c r="J67" s="1">
        <v>-2622000</v>
      </c>
      <c r="K67" s="1">
        <v>6301171</v>
      </c>
    </row>
    <row r="68" spans="1:12">
      <c r="A68">
        <v>64</v>
      </c>
      <c r="B68" s="3" t="s">
        <v>76</v>
      </c>
      <c r="C68" s="1">
        <v>2229027631</v>
      </c>
      <c r="D68" s="1">
        <v>2212748998</v>
      </c>
      <c r="E68" s="1">
        <v>1480228012</v>
      </c>
      <c r="F68" s="1">
        <v>-1643092178</v>
      </c>
      <c r="G68" s="1">
        <v>-453418936</v>
      </c>
      <c r="H68" s="1">
        <v>99592133</v>
      </c>
      <c r="I68" s="1">
        <v>885205428</v>
      </c>
      <c r="J68" s="1">
        <v>-313262842</v>
      </c>
      <c r="K68" s="1">
        <v>671534719</v>
      </c>
    </row>
    <row r="69" spans="1:12">
      <c r="A69">
        <v>65</v>
      </c>
      <c r="B69" s="3" t="s">
        <v>77</v>
      </c>
      <c r="C69" s="1">
        <v>3569947835</v>
      </c>
      <c r="D69" s="1">
        <v>3497338980</v>
      </c>
      <c r="E69" s="1">
        <v>2019709928</v>
      </c>
      <c r="F69" s="1">
        <v>-3268690169</v>
      </c>
      <c r="G69" s="1">
        <v>-624793319</v>
      </c>
      <c r="H69" s="1">
        <v>-455653241</v>
      </c>
      <c r="I69" s="1">
        <v>1724966510</v>
      </c>
      <c r="J69" s="1">
        <v>-69010908</v>
      </c>
      <c r="K69" s="1">
        <v>1200302361</v>
      </c>
    </row>
    <row r="70" spans="1:12">
      <c r="A70">
        <v>66</v>
      </c>
      <c r="B70" s="3" t="s">
        <v>78</v>
      </c>
      <c r="C70" s="1">
        <v>0</v>
      </c>
      <c r="D70" s="1">
        <v>-10648465</v>
      </c>
      <c r="E70" s="1">
        <v>13617081</v>
      </c>
      <c r="F70" s="1">
        <v>0</v>
      </c>
      <c r="G70" s="1">
        <v>-1953091</v>
      </c>
      <c r="H70" s="1">
        <v>-2217887</v>
      </c>
      <c r="I70" s="1">
        <v>2781403</v>
      </c>
      <c r="J70" s="1">
        <v>376552</v>
      </c>
      <c r="K70" s="1">
        <v>940068</v>
      </c>
    </row>
    <row r="71" spans="1:12">
      <c r="A71">
        <v>67</v>
      </c>
      <c r="B71" s="3" t="s">
        <v>79</v>
      </c>
      <c r="C71" s="1">
        <v>501844</v>
      </c>
      <c r="D71" s="1">
        <v>-299493</v>
      </c>
      <c r="E71" s="1">
        <v>31748990</v>
      </c>
      <c r="F71" s="1">
        <v>0</v>
      </c>
      <c r="G71" s="1">
        <v>-505887</v>
      </c>
      <c r="H71" s="1">
        <v>-57578</v>
      </c>
      <c r="I71" s="1">
        <v>5203096</v>
      </c>
      <c r="J71" s="1">
        <v>-1218007</v>
      </c>
      <c r="K71" s="1">
        <v>3927511</v>
      </c>
    </row>
    <row r="72" spans="1:12" s="6" customFormat="1">
      <c r="A72" s="6">
        <v>68</v>
      </c>
      <c r="B72" s="7" t="s">
        <v>80</v>
      </c>
      <c r="C72" s="5">
        <v>10538600789</v>
      </c>
      <c r="D72" s="5">
        <v>9547085080</v>
      </c>
      <c r="E72" s="5">
        <v>2603509657</v>
      </c>
      <c r="F72" s="5">
        <v>-7542221180</v>
      </c>
      <c r="G72" s="5">
        <v>-3067284910</v>
      </c>
      <c r="H72" s="5">
        <v>-1085177372</v>
      </c>
      <c r="I72" s="5">
        <v>2232747300</v>
      </c>
      <c r="J72" s="5">
        <v>-425761164</v>
      </c>
      <c r="K72" s="5">
        <v>721808764</v>
      </c>
      <c r="L72"/>
    </row>
    <row r="73" spans="1:12">
      <c r="A73">
        <v>69</v>
      </c>
      <c r="B73" s="3" t="s">
        <v>81</v>
      </c>
      <c r="C73" s="1">
        <v>154597</v>
      </c>
      <c r="D73" s="1">
        <v>6864</v>
      </c>
      <c r="E73" s="1">
        <v>6011388</v>
      </c>
      <c r="F73" s="1">
        <v>-343</v>
      </c>
      <c r="G73" s="1">
        <v>-1972391</v>
      </c>
      <c r="H73" s="1">
        <v>-1965870</v>
      </c>
      <c r="I73" s="1">
        <v>1193847</v>
      </c>
      <c r="J73" s="1">
        <v>0</v>
      </c>
      <c r="K73" s="1">
        <v>-772023</v>
      </c>
    </row>
    <row r="74" spans="1:12">
      <c r="A74">
        <v>70</v>
      </c>
      <c r="B74" s="3" t="s">
        <v>82</v>
      </c>
      <c r="C74" s="1">
        <v>159977713</v>
      </c>
      <c r="D74" s="1">
        <v>81496829</v>
      </c>
      <c r="E74" s="1">
        <v>57152774</v>
      </c>
      <c r="F74" s="1">
        <v>-2285629</v>
      </c>
      <c r="G74" s="1">
        <v>-78618304</v>
      </c>
      <c r="H74" s="1">
        <v>14011185</v>
      </c>
      <c r="I74" s="1">
        <v>3256891</v>
      </c>
      <c r="J74" s="1">
        <v>-7704367</v>
      </c>
      <c r="K74" s="1">
        <v>9563709</v>
      </c>
    </row>
    <row r="75" spans="1:12">
      <c r="A75">
        <v>71</v>
      </c>
      <c r="B75" s="3" t="s">
        <v>83</v>
      </c>
      <c r="C75" s="1">
        <v>1057</v>
      </c>
      <c r="D75" s="1">
        <v>1057</v>
      </c>
      <c r="E75" s="1">
        <v>2781974</v>
      </c>
      <c r="F75" s="1">
        <v>47618</v>
      </c>
      <c r="G75" s="1">
        <v>-224057</v>
      </c>
      <c r="H75" s="1">
        <v>-175382</v>
      </c>
      <c r="I75" s="1">
        <v>244460</v>
      </c>
      <c r="J75" s="1">
        <v>-26700</v>
      </c>
      <c r="K75" s="1">
        <v>42378</v>
      </c>
    </row>
    <row r="76" spans="1:12">
      <c r="A76">
        <v>72</v>
      </c>
      <c r="B76" s="3" t="s">
        <v>84</v>
      </c>
      <c r="C76" s="1">
        <v>7589440579</v>
      </c>
      <c r="D76" s="1">
        <v>7502111154</v>
      </c>
      <c r="E76" s="1">
        <v>2238793741</v>
      </c>
      <c r="F76" s="1">
        <v>-7364018120</v>
      </c>
      <c r="G76" s="1">
        <v>-1046341318</v>
      </c>
      <c r="H76" s="1">
        <v>-845709127</v>
      </c>
      <c r="I76" s="1">
        <v>2513366787</v>
      </c>
      <c r="J76" s="1">
        <v>-635429211</v>
      </c>
      <c r="K76" s="1">
        <v>1027601694</v>
      </c>
    </row>
    <row r="77" spans="1:12">
      <c r="A77">
        <v>73</v>
      </c>
      <c r="B77" s="3" t="s">
        <v>85</v>
      </c>
      <c r="C77" s="1">
        <v>6380669</v>
      </c>
      <c r="D77" s="1">
        <v>2882439</v>
      </c>
      <c r="E77" s="1">
        <v>5703398</v>
      </c>
      <c r="F77" s="1">
        <v>-1355707</v>
      </c>
      <c r="G77" s="1">
        <v>-7305069</v>
      </c>
      <c r="H77" s="1">
        <v>-5696400</v>
      </c>
      <c r="I77" s="1">
        <v>2362188</v>
      </c>
      <c r="J77" s="1">
        <v>1152357</v>
      </c>
      <c r="K77" s="1">
        <v>-2181855</v>
      </c>
    </row>
    <row r="78" spans="1:12">
      <c r="A78">
        <v>74</v>
      </c>
      <c r="B78" s="3" t="s">
        <v>86</v>
      </c>
      <c r="C78" s="1">
        <v>74385</v>
      </c>
      <c r="D78" s="1">
        <v>-10558293</v>
      </c>
      <c r="E78" s="1">
        <v>14556698</v>
      </c>
      <c r="F78" s="1">
        <v>0</v>
      </c>
      <c r="G78" s="1">
        <v>-3901523</v>
      </c>
      <c r="H78" s="1">
        <v>-10145408</v>
      </c>
      <c r="I78" s="1">
        <v>6597652</v>
      </c>
      <c r="J78" s="1">
        <v>1241862</v>
      </c>
      <c r="K78" s="1">
        <v>-2305894</v>
      </c>
    </row>
    <row r="79" spans="1:12">
      <c r="A79">
        <v>75</v>
      </c>
      <c r="B79" s="3" t="s">
        <v>87</v>
      </c>
      <c r="C79" s="1">
        <v>2191884342</v>
      </c>
      <c r="D79" s="1">
        <v>2133334483</v>
      </c>
      <c r="E79" s="1">
        <v>592687931</v>
      </c>
      <c r="F79" s="1">
        <v>-278827195</v>
      </c>
      <c r="G79" s="1">
        <v>-1180340349</v>
      </c>
      <c r="H79" s="1">
        <v>495296957</v>
      </c>
      <c r="I79" s="1">
        <v>167354232</v>
      </c>
      <c r="J79" s="1">
        <v>-233612677</v>
      </c>
      <c r="K79" s="1">
        <v>429038512</v>
      </c>
    </row>
    <row r="80" spans="1:12">
      <c r="A80">
        <v>76</v>
      </c>
      <c r="B80" s="3" t="s">
        <v>88</v>
      </c>
      <c r="C80" s="1">
        <v>11833450</v>
      </c>
      <c r="D80" s="1">
        <v>11765818</v>
      </c>
      <c r="E80" s="1">
        <v>204753358</v>
      </c>
      <c r="F80" s="1">
        <v>-23112186</v>
      </c>
      <c r="G80" s="1">
        <v>-6914055</v>
      </c>
      <c r="H80" s="1">
        <v>-18260423</v>
      </c>
      <c r="I80" s="1">
        <v>62321069</v>
      </c>
      <c r="J80" s="1">
        <v>0</v>
      </c>
      <c r="K80" s="1">
        <v>44060646</v>
      </c>
    </row>
    <row r="81" spans="1:11">
      <c r="A81">
        <v>77</v>
      </c>
      <c r="B81" s="3" t="s">
        <v>89</v>
      </c>
      <c r="C81" s="1">
        <v>0</v>
      </c>
      <c r="D81" s="1">
        <v>0</v>
      </c>
      <c r="E81" s="1">
        <v>6678176</v>
      </c>
      <c r="F81" s="1">
        <v>0</v>
      </c>
      <c r="G81" s="1">
        <v>0</v>
      </c>
      <c r="H81" s="1">
        <v>0</v>
      </c>
      <c r="I81" s="1">
        <v>1043348</v>
      </c>
      <c r="J81" s="1">
        <v>-365172</v>
      </c>
      <c r="K81" s="1">
        <v>678176</v>
      </c>
    </row>
    <row r="82" spans="1:11">
      <c r="A82">
        <v>78</v>
      </c>
      <c r="B82" s="3" t="s">
        <v>90</v>
      </c>
      <c r="C82" s="1">
        <v>200960698</v>
      </c>
      <c r="D82" s="1">
        <v>198350888</v>
      </c>
      <c r="E82" s="1">
        <v>88483429</v>
      </c>
      <c r="F82" s="1">
        <v>-76791336</v>
      </c>
      <c r="G82" s="1">
        <v>-57115742</v>
      </c>
      <c r="H82" s="1">
        <v>64443245</v>
      </c>
      <c r="I82" s="1">
        <v>20526157</v>
      </c>
      <c r="J82" s="1">
        <v>-29780519</v>
      </c>
      <c r="K82" s="1">
        <v>55188883</v>
      </c>
    </row>
    <row r="83" spans="1:11">
      <c r="A83">
        <v>79</v>
      </c>
      <c r="B83" s="3" t="s">
        <v>91</v>
      </c>
      <c r="C83" s="1">
        <v>59102352</v>
      </c>
      <c r="D83" s="1">
        <v>44864399</v>
      </c>
      <c r="E83" s="1">
        <v>18236746</v>
      </c>
      <c r="F83" s="1">
        <v>-1821689</v>
      </c>
      <c r="G83" s="1">
        <v>-34461498</v>
      </c>
      <c r="H83" s="1">
        <v>7963499</v>
      </c>
      <c r="I83" s="1">
        <v>4910079</v>
      </c>
      <c r="J83" s="1">
        <v>-2361627</v>
      </c>
      <c r="K83" s="1">
        <v>10511951</v>
      </c>
    </row>
    <row r="84" spans="1:11">
      <c r="A84">
        <v>80</v>
      </c>
      <c r="B84" s="3" t="s">
        <v>92</v>
      </c>
      <c r="C84" s="1">
        <v>731587464</v>
      </c>
      <c r="D84" s="1">
        <v>590295633</v>
      </c>
      <c r="E84" s="1">
        <v>253161499</v>
      </c>
      <c r="F84" s="1">
        <v>-252903727</v>
      </c>
      <c r="G84" s="1">
        <v>-400936830</v>
      </c>
      <c r="H84" s="1">
        <v>-63175447</v>
      </c>
      <c r="I84" s="1">
        <v>140622944</v>
      </c>
      <c r="J84" s="1">
        <v>-13466640</v>
      </c>
      <c r="K84" s="1">
        <v>63980857</v>
      </c>
    </row>
    <row r="85" spans="1:11">
      <c r="A85">
        <v>81</v>
      </c>
      <c r="B85" s="3" t="s">
        <v>93</v>
      </c>
      <c r="C85" s="1">
        <v>995278889</v>
      </c>
      <c r="D85" s="1">
        <v>701032217</v>
      </c>
      <c r="E85" s="1">
        <v>115182122</v>
      </c>
      <c r="F85" s="1">
        <v>-431549102</v>
      </c>
      <c r="G85" s="1">
        <v>-419952294</v>
      </c>
      <c r="H85" s="1">
        <v>-155830665</v>
      </c>
      <c r="I85" s="1">
        <v>198200059</v>
      </c>
      <c r="J85" s="1">
        <v>-3000000</v>
      </c>
      <c r="K85" s="1">
        <v>39369394</v>
      </c>
    </row>
    <row r="86" spans="1:11">
      <c r="A86">
        <v>82</v>
      </c>
      <c r="B86" s="3" t="s">
        <v>94</v>
      </c>
      <c r="C86" s="1">
        <v>451531015</v>
      </c>
      <c r="D86" s="1">
        <v>443303969</v>
      </c>
      <c r="E86" s="1">
        <v>42368287</v>
      </c>
      <c r="F86" s="1">
        <v>-365034127</v>
      </c>
      <c r="G86" s="1">
        <v>-111030897</v>
      </c>
      <c r="H86" s="1">
        <v>-36192054</v>
      </c>
      <c r="I86" s="1">
        <v>16393386</v>
      </c>
      <c r="J86" s="1">
        <v>0</v>
      </c>
      <c r="K86" s="1">
        <v>-19798668</v>
      </c>
    </row>
    <row r="87" spans="1:11">
      <c r="A87">
        <v>83</v>
      </c>
      <c r="B87" s="3" t="s">
        <v>95</v>
      </c>
      <c r="C87" s="1">
        <v>120332327</v>
      </c>
      <c r="D87" s="1">
        <v>-1060759978</v>
      </c>
      <c r="E87" s="1">
        <v>1272566659</v>
      </c>
      <c r="F87" s="1">
        <v>0</v>
      </c>
      <c r="G87" s="1">
        <v>-30192320</v>
      </c>
      <c r="H87" s="1">
        <v>9211483</v>
      </c>
      <c r="I87" s="1">
        <v>636323170</v>
      </c>
      <c r="J87" s="1">
        <v>-215628676</v>
      </c>
      <c r="K87" s="1">
        <v>429905977</v>
      </c>
    </row>
    <row r="88" spans="1:11">
      <c r="A88">
        <v>84</v>
      </c>
      <c r="B88" s="3" t="s">
        <v>96</v>
      </c>
      <c r="C88" s="1">
        <v>680351783</v>
      </c>
      <c r="D88" s="1">
        <v>-126030139</v>
      </c>
      <c r="E88" s="1">
        <v>557009542</v>
      </c>
      <c r="F88" s="1">
        <v>-140075215</v>
      </c>
      <c r="G88" s="1">
        <v>-272940607</v>
      </c>
      <c r="H88" s="1">
        <v>-608226081</v>
      </c>
      <c r="I88" s="1">
        <v>849733592</v>
      </c>
      <c r="J88" s="1">
        <v>-84569285</v>
      </c>
      <c r="K88" s="1">
        <v>156938226</v>
      </c>
    </row>
    <row r="89" spans="1:11">
      <c r="A89">
        <v>85</v>
      </c>
      <c r="B89" s="3" t="s">
        <v>97</v>
      </c>
      <c r="C89" s="1">
        <v>6013705</v>
      </c>
      <c r="D89" s="1">
        <v>6013705</v>
      </c>
      <c r="E89" s="1">
        <v>19185279</v>
      </c>
      <c r="F89" s="1">
        <v>-3957759</v>
      </c>
      <c r="G89" s="1">
        <v>-3065150</v>
      </c>
      <c r="H89" s="1">
        <v>-1009204</v>
      </c>
      <c r="I89" s="1">
        <v>5082890</v>
      </c>
      <c r="J89" s="1">
        <v>0</v>
      </c>
      <c r="K89" s="1">
        <v>4073686</v>
      </c>
    </row>
    <row r="90" spans="1:11">
      <c r="A90">
        <v>86</v>
      </c>
      <c r="B90" s="3" t="s">
        <v>98</v>
      </c>
      <c r="C90" s="1">
        <v>91426373</v>
      </c>
      <c r="D90" s="1">
        <v>79775920</v>
      </c>
      <c r="E90" s="1">
        <v>20738956</v>
      </c>
      <c r="F90" s="1">
        <v>-27894055</v>
      </c>
      <c r="G90" s="1">
        <v>-68703083</v>
      </c>
      <c r="H90" s="1">
        <v>-13867967</v>
      </c>
      <c r="I90" s="1">
        <v>14148393</v>
      </c>
      <c r="J90" s="1">
        <v>521914</v>
      </c>
      <c r="K90" s="1">
        <v>802340</v>
      </c>
    </row>
    <row r="91" spans="1:11">
      <c r="A91">
        <v>87</v>
      </c>
      <c r="B91" s="3" t="s">
        <v>99</v>
      </c>
      <c r="C91" s="1">
        <v>29239949</v>
      </c>
      <c r="D91" s="1">
        <v>-3753983</v>
      </c>
      <c r="E91" s="1">
        <v>14080911</v>
      </c>
      <c r="F91" s="1">
        <v>0</v>
      </c>
      <c r="G91" s="1">
        <v>-4790613</v>
      </c>
      <c r="H91" s="1">
        <v>-8872288</v>
      </c>
      <c r="I91" s="1">
        <v>12223560</v>
      </c>
      <c r="J91" s="1">
        <v>0</v>
      </c>
      <c r="K91" s="1">
        <v>3351272</v>
      </c>
    </row>
    <row r="92" spans="1:11">
      <c r="A92">
        <v>88</v>
      </c>
      <c r="B92" s="3" t="s">
        <v>100</v>
      </c>
      <c r="C92" s="1">
        <v>1348783282</v>
      </c>
      <c r="D92" s="1">
        <v>1233898999</v>
      </c>
      <c r="E92" s="1">
        <v>457830899</v>
      </c>
      <c r="F92" s="1">
        <v>-848236441</v>
      </c>
      <c r="G92" s="1">
        <v>-336532456</v>
      </c>
      <c r="H92" s="1">
        <v>35993516</v>
      </c>
      <c r="I92" s="1">
        <v>185256834</v>
      </c>
      <c r="J92" s="1">
        <v>0</v>
      </c>
      <c r="K92" s="1">
        <v>221250350</v>
      </c>
    </row>
    <row r="93" spans="1:11">
      <c r="A93">
        <v>89</v>
      </c>
      <c r="B93" s="3" t="s">
        <v>101</v>
      </c>
      <c r="C93" s="1">
        <v>214362496</v>
      </c>
      <c r="D93" s="1">
        <v>210651193</v>
      </c>
      <c r="E93" s="1">
        <v>133241683</v>
      </c>
      <c r="F93" s="1">
        <v>-54617851</v>
      </c>
      <c r="G93" s="1">
        <v>-72496460</v>
      </c>
      <c r="H93" s="1">
        <v>82843541</v>
      </c>
      <c r="I93" s="1">
        <v>37738967</v>
      </c>
      <c r="J93" s="1">
        <v>-35974464</v>
      </c>
      <c r="K93" s="1">
        <v>84608044</v>
      </c>
    </row>
    <row r="94" spans="1:11">
      <c r="A94">
        <v>90</v>
      </c>
      <c r="B94" s="3" t="s">
        <v>102</v>
      </c>
      <c r="C94" s="1">
        <v>369825180</v>
      </c>
      <c r="D94" s="1">
        <v>361413605</v>
      </c>
      <c r="E94" s="1">
        <v>222936041</v>
      </c>
      <c r="F94" s="1">
        <v>-164291776</v>
      </c>
      <c r="G94" s="1">
        <v>-84450783</v>
      </c>
      <c r="H94" s="1">
        <v>112671046</v>
      </c>
      <c r="I94" s="1">
        <v>76183020</v>
      </c>
      <c r="J94" s="1">
        <v>-66098923</v>
      </c>
      <c r="K94" s="1">
        <v>122755143</v>
      </c>
    </row>
    <row r="95" spans="1:11">
      <c r="A95">
        <v>91</v>
      </c>
      <c r="B95" s="3" t="s">
        <v>103</v>
      </c>
      <c r="C95" s="1">
        <v>471156886</v>
      </c>
      <c r="D95" s="1">
        <v>414755240</v>
      </c>
      <c r="E95" s="1">
        <v>234923709</v>
      </c>
      <c r="F95" s="1">
        <v>-209024594</v>
      </c>
      <c r="G95" s="1">
        <v>-256917430</v>
      </c>
      <c r="H95" s="1">
        <v>-51186784</v>
      </c>
      <c r="I95" s="1">
        <v>143820523</v>
      </c>
      <c r="J95" s="1">
        <v>-1116384</v>
      </c>
      <c r="K95" s="1">
        <v>91517355</v>
      </c>
    </row>
    <row r="96" spans="1:11">
      <c r="A96">
        <v>92</v>
      </c>
      <c r="B96" s="3" t="s">
        <v>104</v>
      </c>
      <c r="C96" s="1">
        <v>1109755155</v>
      </c>
      <c r="D96" s="1">
        <v>943043542</v>
      </c>
      <c r="E96" s="1">
        <v>228751808</v>
      </c>
      <c r="F96" s="1">
        <v>-964140218</v>
      </c>
      <c r="G96" s="1">
        <v>-214418487</v>
      </c>
      <c r="H96" s="1">
        <v>-241534149</v>
      </c>
      <c r="I96" s="1">
        <v>32170782</v>
      </c>
      <c r="J96" s="1">
        <v>-17188882</v>
      </c>
      <c r="K96" s="1">
        <v>-226552249</v>
      </c>
    </row>
    <row r="97" spans="1:11">
      <c r="A97">
        <v>93</v>
      </c>
      <c r="B97" s="3" t="s">
        <v>105</v>
      </c>
      <c r="C97" s="1">
        <v>148724039</v>
      </c>
      <c r="D97" s="1">
        <v>144648122</v>
      </c>
      <c r="E97" s="1">
        <v>43150613</v>
      </c>
      <c r="F97" s="1">
        <v>-34231464</v>
      </c>
      <c r="G97" s="1">
        <v>-75324473</v>
      </c>
      <c r="H97" s="1">
        <v>35092185</v>
      </c>
      <c r="I97" s="1">
        <v>-12679773</v>
      </c>
      <c r="J97" s="1">
        <v>-8215335</v>
      </c>
      <c r="K97" s="1">
        <v>14197077</v>
      </c>
    </row>
    <row r="98" spans="1:11">
      <c r="A98">
        <v>94</v>
      </c>
      <c r="B98" s="3" t="s">
        <v>106</v>
      </c>
      <c r="C98" s="1">
        <v>0</v>
      </c>
      <c r="D98" s="1">
        <v>0</v>
      </c>
      <c r="E98" s="1">
        <v>116093137</v>
      </c>
      <c r="F98" s="1">
        <v>0</v>
      </c>
      <c r="G98" s="1">
        <v>-5534809</v>
      </c>
      <c r="H98" s="1">
        <v>-5534809</v>
      </c>
      <c r="I98" s="1">
        <v>70897650</v>
      </c>
      <c r="J98" s="1">
        <v>-22518881</v>
      </c>
      <c r="K98" s="1">
        <v>42843960</v>
      </c>
    </row>
    <row r="99" spans="1:11">
      <c r="A99">
        <v>95</v>
      </c>
      <c r="B99" s="3" t="s">
        <v>107</v>
      </c>
      <c r="C99" s="1">
        <v>0</v>
      </c>
      <c r="D99" s="1">
        <v>0</v>
      </c>
      <c r="E99" s="1">
        <v>28820882</v>
      </c>
      <c r="F99" s="1">
        <v>-8083746</v>
      </c>
      <c r="G99" s="1">
        <v>-12029921</v>
      </c>
      <c r="H99" s="1">
        <v>-20113667</v>
      </c>
      <c r="I99" s="1">
        <v>20382907</v>
      </c>
      <c r="J99" s="1">
        <v>0</v>
      </c>
      <c r="K99" s="1">
        <v>269240</v>
      </c>
    </row>
    <row r="100" spans="1:11">
      <c r="A100">
        <v>96</v>
      </c>
      <c r="B100" s="3" t="s">
        <v>108</v>
      </c>
      <c r="C100" s="1">
        <v>2985613828</v>
      </c>
      <c r="D100" s="1">
        <v>2956198370</v>
      </c>
      <c r="E100" s="1">
        <v>741646210</v>
      </c>
      <c r="F100" s="1">
        <v>-2588072785</v>
      </c>
      <c r="G100" s="1">
        <v>-555549777</v>
      </c>
      <c r="H100" s="1">
        <v>-270329217</v>
      </c>
      <c r="I100" s="1">
        <v>671402540</v>
      </c>
      <c r="J100" s="1">
        <v>-130399746</v>
      </c>
      <c r="K100" s="1">
        <v>270673577</v>
      </c>
    </row>
    <row r="101" spans="1:11">
      <c r="A101">
        <v>97</v>
      </c>
      <c r="B101" s="3" t="s">
        <v>109</v>
      </c>
      <c r="C101" s="1">
        <v>113497164</v>
      </c>
      <c r="D101" s="1">
        <v>101261135</v>
      </c>
      <c r="E101" s="1">
        <v>99357518</v>
      </c>
      <c r="F101" s="1">
        <v>-59171888</v>
      </c>
      <c r="G101" s="1">
        <v>-28803736</v>
      </c>
      <c r="H101" s="1">
        <v>10496976</v>
      </c>
      <c r="I101" s="1">
        <v>7614306</v>
      </c>
      <c r="J101" s="1">
        <v>0</v>
      </c>
      <c r="K101" s="1">
        <v>18111282</v>
      </c>
    </row>
    <row r="102" spans="1:11">
      <c r="A102">
        <v>98</v>
      </c>
      <c r="B102" s="3" t="s">
        <v>110</v>
      </c>
      <c r="C102" s="1">
        <v>1086213</v>
      </c>
      <c r="D102" s="1">
        <v>914466</v>
      </c>
      <c r="E102" s="1">
        <v>6543504</v>
      </c>
      <c r="F102" s="1">
        <v>-388065</v>
      </c>
      <c r="G102" s="1">
        <v>-2147016</v>
      </c>
      <c r="H102" s="1">
        <v>-1623415</v>
      </c>
      <c r="I102" s="1">
        <v>685961</v>
      </c>
      <c r="J102" s="1">
        <v>0</v>
      </c>
      <c r="K102" s="1">
        <v>-937454</v>
      </c>
    </row>
    <row r="103" spans="1:11">
      <c r="A103">
        <v>99</v>
      </c>
      <c r="B103" s="3" t="s">
        <v>111</v>
      </c>
      <c r="C103" s="1">
        <v>0</v>
      </c>
      <c r="D103" s="1">
        <v>0</v>
      </c>
      <c r="E103" s="1">
        <v>11615971</v>
      </c>
      <c r="F103" s="1">
        <v>172</v>
      </c>
      <c r="G103" s="1">
        <v>0</v>
      </c>
      <c r="H103" s="1">
        <v>172</v>
      </c>
      <c r="I103" s="1">
        <v>2692884</v>
      </c>
      <c r="J103" s="1">
        <v>-942934</v>
      </c>
      <c r="K103" s="1">
        <v>1750122</v>
      </c>
    </row>
    <row r="104" spans="1:11">
      <c r="A104">
        <v>100</v>
      </c>
      <c r="B104" s="3" t="s">
        <v>112</v>
      </c>
      <c r="C104" s="1">
        <v>1064030500</v>
      </c>
      <c r="D104" s="1">
        <v>1046987301</v>
      </c>
      <c r="E104" s="1">
        <v>373079725</v>
      </c>
      <c r="F104" s="1">
        <v>-468034606</v>
      </c>
      <c r="G104" s="1">
        <v>-606503298</v>
      </c>
      <c r="H104" s="1">
        <v>-17604488</v>
      </c>
      <c r="I104" s="1">
        <v>83146752</v>
      </c>
      <c r="J104" s="1">
        <v>-7537363</v>
      </c>
      <c r="K104" s="1">
        <v>58004901</v>
      </c>
    </row>
    <row r="105" spans="1:11">
      <c r="A105">
        <v>101</v>
      </c>
      <c r="B105" s="3" t="s">
        <v>113</v>
      </c>
      <c r="C105" s="1">
        <v>43945412</v>
      </c>
      <c r="D105" s="1">
        <v>42403044</v>
      </c>
      <c r="E105" s="1">
        <v>38920725</v>
      </c>
      <c r="F105" s="1">
        <v>-23803544</v>
      </c>
      <c r="G105" s="1">
        <v>-15122264</v>
      </c>
      <c r="H105" s="1">
        <v>3229455</v>
      </c>
      <c r="I105" s="1">
        <v>6368609</v>
      </c>
      <c r="J105" s="1">
        <v>0</v>
      </c>
      <c r="K105" s="1">
        <v>9598064</v>
      </c>
    </row>
    <row r="106" spans="1:11">
      <c r="A106">
        <v>102</v>
      </c>
      <c r="B106" s="3" t="s">
        <v>114</v>
      </c>
      <c r="C106" s="1">
        <v>103909466</v>
      </c>
      <c r="D106" s="1">
        <v>103986411</v>
      </c>
      <c r="E106" s="1">
        <v>25046449</v>
      </c>
      <c r="F106" s="1">
        <v>-15535056</v>
      </c>
      <c r="G106" s="1">
        <v>-74560294</v>
      </c>
      <c r="H106" s="1">
        <v>13967079</v>
      </c>
      <c r="I106" s="1">
        <v>2003176</v>
      </c>
      <c r="J106" s="1">
        <v>-5069127</v>
      </c>
      <c r="K106" s="1">
        <v>10901128</v>
      </c>
    </row>
    <row r="107" spans="1:11">
      <c r="A107">
        <v>103</v>
      </c>
      <c r="B107" s="3" t="s">
        <v>115</v>
      </c>
      <c r="C107" s="1">
        <v>2522893832</v>
      </c>
      <c r="D107" s="1">
        <v>1901865077</v>
      </c>
      <c r="E107" s="1">
        <v>581844727</v>
      </c>
      <c r="F107" s="1">
        <v>-1054522476</v>
      </c>
      <c r="G107" s="1">
        <v>-1054325598</v>
      </c>
      <c r="H107" s="1">
        <v>-205376297</v>
      </c>
      <c r="I107" s="1">
        <v>259167089</v>
      </c>
      <c r="J107" s="1">
        <v>-20361425</v>
      </c>
      <c r="K107" s="1">
        <v>33429367</v>
      </c>
    </row>
    <row r="108" spans="1:11">
      <c r="A108">
        <v>104</v>
      </c>
      <c r="B108" s="3" t="s">
        <v>116</v>
      </c>
      <c r="C108" s="1">
        <v>368501705</v>
      </c>
      <c r="D108" s="1">
        <v>354227456</v>
      </c>
      <c r="E108" s="1">
        <v>99697167</v>
      </c>
      <c r="F108" s="1">
        <v>-124955357</v>
      </c>
      <c r="G108" s="1">
        <v>-241048050</v>
      </c>
      <c r="H108" s="1">
        <v>-13599703</v>
      </c>
      <c r="I108" s="1">
        <v>44134288</v>
      </c>
      <c r="J108" s="1">
        <v>-18884476</v>
      </c>
      <c r="K108" s="1">
        <v>11650109</v>
      </c>
    </row>
    <row r="109" spans="1:11">
      <c r="A109">
        <v>105</v>
      </c>
      <c r="B109" s="3" t="s">
        <v>117</v>
      </c>
      <c r="C109" s="1">
        <v>2871322558</v>
      </c>
      <c r="D109" s="1">
        <v>2485267474</v>
      </c>
      <c r="E109" s="1">
        <v>697820753</v>
      </c>
      <c r="F109" s="1">
        <v>-1428510354</v>
      </c>
      <c r="G109" s="1">
        <v>-1238684638</v>
      </c>
      <c r="H109" s="1">
        <v>-181927518</v>
      </c>
      <c r="I109" s="1">
        <v>447434532</v>
      </c>
      <c r="J109" s="1">
        <v>-100509783</v>
      </c>
      <c r="K109" s="1">
        <v>164997231</v>
      </c>
    </row>
    <row r="110" spans="1:11">
      <c r="A110">
        <v>106</v>
      </c>
      <c r="B110" s="3" t="s">
        <v>118</v>
      </c>
      <c r="C110" s="1">
        <v>2596551804</v>
      </c>
      <c r="D110" s="1">
        <v>1374975328</v>
      </c>
      <c r="E110" s="1">
        <v>733394275</v>
      </c>
      <c r="F110" s="1">
        <v>-575836505</v>
      </c>
      <c r="G110" s="1">
        <v>-938153186</v>
      </c>
      <c r="H110" s="1">
        <v>-153558240</v>
      </c>
      <c r="I110" s="1">
        <v>278335342</v>
      </c>
      <c r="J110" s="1">
        <v>-16040205</v>
      </c>
      <c r="K110" s="1">
        <v>108736897</v>
      </c>
    </row>
    <row r="111" spans="1:11">
      <c r="A111">
        <v>107</v>
      </c>
      <c r="B111" s="3" t="s">
        <v>119</v>
      </c>
      <c r="C111" s="1">
        <v>3817221</v>
      </c>
      <c r="D111" s="1">
        <v>-1281405001</v>
      </c>
      <c r="E111" s="1">
        <v>769119350</v>
      </c>
      <c r="F111" s="1">
        <v>-506503</v>
      </c>
      <c r="G111" s="1">
        <v>-50259864</v>
      </c>
      <c r="H111" s="1">
        <v>-432071689</v>
      </c>
      <c r="I111" s="1">
        <v>349903973</v>
      </c>
      <c r="J111" s="1">
        <v>30270871</v>
      </c>
      <c r="K111" s="1">
        <v>-51896845</v>
      </c>
    </row>
    <row r="112" spans="1:11">
      <c r="A112">
        <v>108</v>
      </c>
      <c r="B112" s="3" t="s">
        <v>120</v>
      </c>
      <c r="C112" s="1">
        <v>1637702610</v>
      </c>
      <c r="D112" s="1">
        <v>1132258620</v>
      </c>
      <c r="E112" s="1">
        <v>951783392</v>
      </c>
      <c r="F112" s="1">
        <v>-212344465</v>
      </c>
      <c r="G112" s="1">
        <v>-1150865157</v>
      </c>
      <c r="H112" s="1">
        <v>-301994839</v>
      </c>
      <c r="I112" s="1">
        <v>632516158</v>
      </c>
      <c r="J112" s="1">
        <v>-98455659</v>
      </c>
      <c r="K112" s="1">
        <v>232065660</v>
      </c>
    </row>
    <row r="113" spans="1:11">
      <c r="A113">
        <v>109</v>
      </c>
      <c r="B113" s="3" t="s">
        <v>121</v>
      </c>
      <c r="C113" s="1">
        <v>56664181</v>
      </c>
      <c r="D113" s="1">
        <v>47926360</v>
      </c>
      <c r="E113" s="1">
        <v>24835910</v>
      </c>
      <c r="F113" s="1">
        <v>-26065510</v>
      </c>
      <c r="G113" s="1">
        <v>-26527145</v>
      </c>
      <c r="H113" s="1">
        <v>-4666295</v>
      </c>
      <c r="I113" s="1">
        <v>11685355</v>
      </c>
      <c r="J113" s="1">
        <v>-450000</v>
      </c>
      <c r="K113" s="1">
        <v>6569060</v>
      </c>
    </row>
    <row r="114" spans="1:11">
      <c r="A114">
        <v>110</v>
      </c>
      <c r="B114" s="3" t="s">
        <v>122</v>
      </c>
      <c r="C114" s="1">
        <v>46808320</v>
      </c>
      <c r="D114" s="1">
        <v>43850792</v>
      </c>
      <c r="E114" s="1">
        <v>75456312</v>
      </c>
      <c r="F114" s="1">
        <v>-47047635</v>
      </c>
      <c r="G114" s="1">
        <v>-21841547</v>
      </c>
      <c r="H114" s="1">
        <v>-25038390</v>
      </c>
      <c r="I114" s="1">
        <v>31476826</v>
      </c>
      <c r="J114" s="1">
        <v>0</v>
      </c>
      <c r="K114" s="1">
        <v>6438436</v>
      </c>
    </row>
    <row r="115" spans="1:11">
      <c r="A115">
        <v>111</v>
      </c>
      <c r="B115" s="3" t="s">
        <v>123</v>
      </c>
      <c r="C115" s="1">
        <v>0</v>
      </c>
      <c r="D115" s="1">
        <v>375</v>
      </c>
      <c r="E115" s="1">
        <v>3284102</v>
      </c>
      <c r="F115" s="1">
        <v>-19</v>
      </c>
      <c r="G115" s="1">
        <v>-87884</v>
      </c>
      <c r="H115" s="1">
        <v>-87528</v>
      </c>
      <c r="I115" s="1">
        <v>204577</v>
      </c>
      <c r="J115" s="1">
        <v>0</v>
      </c>
      <c r="K115" s="1">
        <v>117049</v>
      </c>
    </row>
    <row r="116" spans="1:11">
      <c r="A116">
        <v>112</v>
      </c>
      <c r="B116" s="3" t="s">
        <v>124</v>
      </c>
      <c r="C116" s="1">
        <v>226165831</v>
      </c>
      <c r="D116" s="1">
        <v>-671232890</v>
      </c>
      <c r="E116" s="1">
        <v>419185821</v>
      </c>
      <c r="F116" s="1">
        <v>0</v>
      </c>
      <c r="G116" s="1">
        <v>-24446124</v>
      </c>
      <c r="H116" s="1">
        <v>-254483080</v>
      </c>
      <c r="I116" s="1">
        <v>403032637</v>
      </c>
      <c r="J116" s="1">
        <v>-50798382</v>
      </c>
      <c r="K116" s="1">
        <v>97751175</v>
      </c>
    </row>
    <row r="117" spans="1:11">
      <c r="A117">
        <v>113</v>
      </c>
      <c r="B117" s="3" t="s">
        <v>125</v>
      </c>
      <c r="C117" s="1">
        <v>4364373350</v>
      </c>
      <c r="D117" s="1">
        <v>2666059898</v>
      </c>
      <c r="E117" s="1">
        <v>1807024306</v>
      </c>
      <c r="F117" s="1">
        <v>-1584544824</v>
      </c>
      <c r="G117" s="1">
        <v>-1091527439</v>
      </c>
      <c r="H117" s="1">
        <v>-55172942</v>
      </c>
      <c r="I117" s="1">
        <v>910046071</v>
      </c>
      <c r="J117" s="1">
        <v>-271134669</v>
      </c>
      <c r="K117" s="1">
        <v>583738460</v>
      </c>
    </row>
    <row r="118" spans="1:11">
      <c r="A118">
        <v>114</v>
      </c>
      <c r="B118" s="3" t="s">
        <v>126</v>
      </c>
      <c r="C118" s="1">
        <v>133050246</v>
      </c>
      <c r="D118" s="1">
        <v>114705480</v>
      </c>
      <c r="E118" s="1">
        <v>43440447</v>
      </c>
      <c r="F118" s="1">
        <v>-47812792</v>
      </c>
      <c r="G118" s="1">
        <v>-58508130</v>
      </c>
      <c r="H118" s="1">
        <v>8384558</v>
      </c>
      <c r="I118" s="1">
        <v>18129637</v>
      </c>
      <c r="J118" s="1">
        <v>-5000000</v>
      </c>
      <c r="K118" s="1">
        <v>21526933</v>
      </c>
    </row>
    <row r="119" spans="1:11">
      <c r="A119">
        <v>115</v>
      </c>
      <c r="B119" s="3" t="s">
        <v>127</v>
      </c>
      <c r="C119" s="1">
        <v>59671068</v>
      </c>
      <c r="D119" s="1">
        <v>51306661</v>
      </c>
      <c r="E119" s="1">
        <v>39786463</v>
      </c>
      <c r="F119" s="1">
        <v>-24242343</v>
      </c>
      <c r="G119" s="1">
        <v>-42262331</v>
      </c>
      <c r="H119" s="1">
        <v>-15198013</v>
      </c>
      <c r="I119" s="1">
        <v>22585115</v>
      </c>
      <c r="J119" s="1">
        <v>-2585486</v>
      </c>
      <c r="K119" s="1">
        <v>4801616</v>
      </c>
    </row>
    <row r="120" spans="1:11">
      <c r="A120">
        <v>116</v>
      </c>
      <c r="B120" s="3" t="s">
        <v>128</v>
      </c>
      <c r="C120" s="1">
        <v>67604639</v>
      </c>
      <c r="D120" s="1">
        <v>56891575</v>
      </c>
      <c r="E120" s="1">
        <v>25655212</v>
      </c>
      <c r="F120" s="1">
        <v>-32042520</v>
      </c>
      <c r="G120" s="1">
        <v>-28803840</v>
      </c>
      <c r="H120" s="1">
        <v>-3954785</v>
      </c>
      <c r="I120" s="1">
        <v>10451030</v>
      </c>
      <c r="J120" s="1">
        <v>-1955370</v>
      </c>
      <c r="K120" s="1">
        <v>4540875</v>
      </c>
    </row>
    <row r="121" spans="1:11">
      <c r="A121">
        <v>117</v>
      </c>
      <c r="B121" s="3" t="s">
        <v>129</v>
      </c>
      <c r="C121" s="1">
        <v>671025432</v>
      </c>
      <c r="D121" s="1">
        <v>561756346</v>
      </c>
      <c r="E121" s="1">
        <v>282263841</v>
      </c>
      <c r="F121" s="1">
        <v>-299584977</v>
      </c>
      <c r="G121" s="1">
        <v>-309982217</v>
      </c>
      <c r="H121" s="1">
        <v>-46254494</v>
      </c>
      <c r="I121" s="1">
        <v>185691732</v>
      </c>
      <c r="J121" s="1">
        <v>-43000000</v>
      </c>
      <c r="K121" s="1">
        <v>96437238</v>
      </c>
    </row>
    <row r="122" spans="1:11">
      <c r="A122">
        <v>118</v>
      </c>
      <c r="B122" s="3" t="s">
        <v>130</v>
      </c>
      <c r="C122" s="1">
        <v>344072568</v>
      </c>
      <c r="D122" s="1">
        <v>293609683</v>
      </c>
      <c r="E122" s="1">
        <v>174311485</v>
      </c>
      <c r="F122" s="1">
        <v>-115339610</v>
      </c>
      <c r="G122" s="1">
        <v>-230938640</v>
      </c>
      <c r="H122" s="1">
        <v>-52143381</v>
      </c>
      <c r="I122" s="1">
        <v>52545413</v>
      </c>
      <c r="J122" s="1">
        <v>0</v>
      </c>
      <c r="K122" s="1">
        <v>402032</v>
      </c>
    </row>
    <row r="123" spans="1:11">
      <c r="A123">
        <v>119</v>
      </c>
      <c r="B123" s="3" t="s">
        <v>131</v>
      </c>
      <c r="C123" s="1">
        <v>530694984</v>
      </c>
      <c r="D123" s="1">
        <v>524241040</v>
      </c>
      <c r="E123" s="1">
        <v>65913155</v>
      </c>
      <c r="F123" s="1">
        <v>-426859556</v>
      </c>
      <c r="G123" s="1">
        <v>-84250045</v>
      </c>
      <c r="H123" s="1">
        <v>1643719</v>
      </c>
      <c r="I123" s="1">
        <v>63145454</v>
      </c>
      <c r="J123" s="1">
        <v>-21261536</v>
      </c>
      <c r="K123" s="1">
        <v>43527637</v>
      </c>
    </row>
    <row r="124" spans="1:11">
      <c r="A124">
        <v>120</v>
      </c>
      <c r="B124" s="3" t="s">
        <v>132</v>
      </c>
      <c r="C124" s="1">
        <v>396540030</v>
      </c>
      <c r="D124" s="1">
        <v>337695377</v>
      </c>
      <c r="E124" s="1">
        <v>96850119</v>
      </c>
      <c r="F124" s="1">
        <v>-95817613</v>
      </c>
      <c r="G124" s="1">
        <v>-198640101</v>
      </c>
      <c r="H124" s="1">
        <v>43383219</v>
      </c>
      <c r="I124" s="1">
        <v>23733529</v>
      </c>
      <c r="J124" s="1">
        <v>-24124730</v>
      </c>
      <c r="K124" s="1">
        <v>42992018</v>
      </c>
    </row>
    <row r="125" spans="1:11">
      <c r="A125">
        <v>121</v>
      </c>
      <c r="B125" s="3" t="s">
        <v>133</v>
      </c>
      <c r="C125" s="1">
        <v>1024931510</v>
      </c>
      <c r="D125" s="1">
        <v>948501282</v>
      </c>
      <c r="E125" s="1">
        <v>180245495</v>
      </c>
      <c r="F125" s="1">
        <v>-521240407</v>
      </c>
      <c r="G125" s="1">
        <v>-477936810</v>
      </c>
      <c r="H125" s="1">
        <v>-50698387</v>
      </c>
      <c r="I125" s="1">
        <v>87684332</v>
      </c>
      <c r="J125" s="1">
        <v>-5734733</v>
      </c>
      <c r="K125" s="1">
        <v>31251212</v>
      </c>
    </row>
    <row r="126" spans="1:11">
      <c r="A126">
        <v>122</v>
      </c>
      <c r="B126" s="3" t="s">
        <v>134</v>
      </c>
      <c r="C126" s="1">
        <v>182711439</v>
      </c>
      <c r="D126" s="1">
        <v>-1920187847</v>
      </c>
      <c r="E126" s="1">
        <v>307090466</v>
      </c>
      <c r="F126" s="1">
        <v>-48370</v>
      </c>
      <c r="G126" s="1">
        <v>-497479053</v>
      </c>
      <c r="H126" s="1">
        <v>-328831779</v>
      </c>
      <c r="I126" s="1">
        <v>377282190</v>
      </c>
      <c r="J126" s="1">
        <v>-31570858</v>
      </c>
      <c r="K126" s="1">
        <v>16879553</v>
      </c>
    </row>
    <row r="127" spans="1:11">
      <c r="A127">
        <v>123</v>
      </c>
      <c r="B127" s="3" t="s">
        <v>135</v>
      </c>
      <c r="C127" s="1">
        <v>478538617</v>
      </c>
      <c r="D127" s="1">
        <v>418398779</v>
      </c>
      <c r="E127" s="1">
        <v>89199622</v>
      </c>
      <c r="F127" s="1">
        <v>-71532967</v>
      </c>
      <c r="G127" s="1">
        <v>-339679925</v>
      </c>
      <c r="H127" s="1">
        <v>12931079</v>
      </c>
      <c r="I127" s="1">
        <v>24409794</v>
      </c>
      <c r="J127" s="1">
        <v>-13156288</v>
      </c>
      <c r="K127" s="1">
        <v>24184585</v>
      </c>
    </row>
    <row r="128" spans="1:11">
      <c r="A128">
        <v>124</v>
      </c>
      <c r="B128" s="3" t="s">
        <v>136</v>
      </c>
      <c r="C128" s="1">
        <v>909999124</v>
      </c>
      <c r="D128" s="1">
        <v>859167260</v>
      </c>
      <c r="E128" s="1">
        <v>102673703</v>
      </c>
      <c r="F128" s="1">
        <v>-454354830</v>
      </c>
      <c r="G128" s="1">
        <v>-446969448</v>
      </c>
      <c r="H128" s="1">
        <v>-42157018</v>
      </c>
      <c r="I128" s="1">
        <v>77092645</v>
      </c>
      <c r="J128" s="1">
        <v>-8207825</v>
      </c>
      <c r="K128" s="1">
        <v>26727802</v>
      </c>
    </row>
    <row r="129" spans="1:11">
      <c r="A129">
        <v>125</v>
      </c>
      <c r="B129" s="3" t="s">
        <v>137</v>
      </c>
      <c r="C129" s="1">
        <v>507834857</v>
      </c>
      <c r="D129" s="1">
        <v>478833435</v>
      </c>
      <c r="E129" s="1">
        <v>135322784</v>
      </c>
      <c r="F129" s="1">
        <v>-228382023</v>
      </c>
      <c r="G129" s="1">
        <v>-300203890</v>
      </c>
      <c r="H129" s="1">
        <v>-50520390</v>
      </c>
      <c r="I129" s="1">
        <v>98896228</v>
      </c>
      <c r="J129" s="1">
        <v>0</v>
      </c>
      <c r="K129" s="1">
        <v>48375838</v>
      </c>
    </row>
    <row r="130" spans="1:11">
      <c r="A130">
        <v>126</v>
      </c>
      <c r="B130" s="3" t="s">
        <v>138</v>
      </c>
      <c r="C130" s="1">
        <v>40297316</v>
      </c>
      <c r="D130" s="1">
        <v>39373492</v>
      </c>
      <c r="E130" s="1">
        <v>8498551</v>
      </c>
      <c r="F130" s="1">
        <v>-11729581</v>
      </c>
      <c r="G130" s="1">
        <v>-27253807</v>
      </c>
      <c r="H130" s="1">
        <v>390104</v>
      </c>
      <c r="I130" s="1">
        <v>1033582</v>
      </c>
      <c r="J130" s="1">
        <v>-434700</v>
      </c>
      <c r="K130" s="1">
        <v>988986</v>
      </c>
    </row>
    <row r="131" spans="1:11">
      <c r="A131">
        <v>127</v>
      </c>
      <c r="B131" s="3" t="s">
        <v>139</v>
      </c>
      <c r="C131" s="1">
        <v>127478195</v>
      </c>
      <c r="D131" s="1">
        <v>126843189</v>
      </c>
      <c r="E131" s="1">
        <v>46356005</v>
      </c>
      <c r="F131" s="1">
        <v>-88701283</v>
      </c>
      <c r="G131" s="1">
        <v>-25882575</v>
      </c>
      <c r="H131" s="1">
        <v>12321496</v>
      </c>
      <c r="I131" s="1">
        <v>14304824</v>
      </c>
      <c r="J131" s="1">
        <v>-6379880</v>
      </c>
      <c r="K131" s="1">
        <v>20246440</v>
      </c>
    </row>
    <row r="132" spans="1:11">
      <c r="A132">
        <v>128</v>
      </c>
      <c r="B132" s="3" t="s">
        <v>140</v>
      </c>
      <c r="C132" s="1">
        <v>423922</v>
      </c>
      <c r="D132" s="1">
        <v>423922</v>
      </c>
      <c r="E132" s="1">
        <v>4009456</v>
      </c>
      <c r="F132" s="1">
        <v>-50192</v>
      </c>
      <c r="G132" s="1">
        <v>-264772</v>
      </c>
      <c r="H132" s="1">
        <v>108958</v>
      </c>
      <c r="I132" s="1">
        <v>-197295</v>
      </c>
      <c r="J132" s="1">
        <v>0</v>
      </c>
      <c r="K132" s="1">
        <v>-88337</v>
      </c>
    </row>
    <row r="133" spans="1:11">
      <c r="A133">
        <v>129</v>
      </c>
      <c r="B133" s="3" t="s">
        <v>141</v>
      </c>
      <c r="C133" s="1">
        <v>8104908579</v>
      </c>
      <c r="D133" s="1">
        <v>7611119889</v>
      </c>
      <c r="E133" s="1">
        <v>1610914861</v>
      </c>
      <c r="F133" s="1">
        <v>-6703191644</v>
      </c>
      <c r="G133" s="1">
        <v>-1399067732</v>
      </c>
      <c r="H133" s="1">
        <v>-656120851</v>
      </c>
      <c r="I133" s="1">
        <v>1362789028</v>
      </c>
      <c r="J133" s="1">
        <v>-224736273</v>
      </c>
      <c r="K133" s="1">
        <v>481931904</v>
      </c>
    </row>
    <row r="134" spans="1:11">
      <c r="A134">
        <v>130</v>
      </c>
      <c r="B134" s="3" t="s">
        <v>142</v>
      </c>
      <c r="C134" s="1">
        <v>66835844</v>
      </c>
      <c r="D134" s="1">
        <v>65542499</v>
      </c>
      <c r="E134" s="1">
        <v>24376993</v>
      </c>
      <c r="F134" s="1">
        <v>-30191341</v>
      </c>
      <c r="G134" s="1">
        <v>-29376951</v>
      </c>
      <c r="H134" s="1">
        <v>4811780</v>
      </c>
      <c r="I134" s="1">
        <v>4405780</v>
      </c>
      <c r="J134" s="1">
        <v>-3240590</v>
      </c>
      <c r="K134" s="1">
        <v>5976970</v>
      </c>
    </row>
    <row r="135" spans="1:11">
      <c r="A135">
        <v>131</v>
      </c>
      <c r="B135" s="3" t="s">
        <v>143</v>
      </c>
      <c r="C135" s="1">
        <v>1625532</v>
      </c>
      <c r="D135" s="1">
        <v>1597265</v>
      </c>
      <c r="E135" s="1">
        <v>3392427</v>
      </c>
      <c r="F135" s="1">
        <v>-420423</v>
      </c>
      <c r="G135" s="1">
        <v>-1214446</v>
      </c>
      <c r="H135" s="1">
        <v>-70931</v>
      </c>
      <c r="I135" s="1">
        <v>891946</v>
      </c>
      <c r="J135" s="1">
        <v>0</v>
      </c>
      <c r="K135" s="1">
        <v>821015</v>
      </c>
    </row>
    <row r="136" spans="1:11">
      <c r="A136">
        <v>132</v>
      </c>
      <c r="B136" s="3" t="s">
        <v>144</v>
      </c>
      <c r="C136" s="1">
        <v>220216397</v>
      </c>
      <c r="D136" s="1">
        <v>213243314</v>
      </c>
      <c r="E136" s="1">
        <v>34512994</v>
      </c>
      <c r="F136" s="1">
        <v>-161721834</v>
      </c>
      <c r="G136" s="1">
        <v>-80785118</v>
      </c>
      <c r="H136" s="1">
        <v>-30818792</v>
      </c>
      <c r="I136" s="1">
        <v>19198413</v>
      </c>
      <c r="J136" s="1">
        <v>0</v>
      </c>
      <c r="K136" s="1">
        <v>-11620379</v>
      </c>
    </row>
    <row r="137" spans="1:11">
      <c r="A137">
        <v>133</v>
      </c>
      <c r="B137" s="3" t="s">
        <v>145</v>
      </c>
      <c r="C137" s="1">
        <v>133924184</v>
      </c>
      <c r="D137" s="1">
        <v>125306268</v>
      </c>
      <c r="E137" s="1">
        <v>76455018</v>
      </c>
      <c r="F137" s="1">
        <v>-60127492</v>
      </c>
      <c r="G137" s="1">
        <v>-88965422</v>
      </c>
      <c r="H137" s="1">
        <v>-23735546</v>
      </c>
      <c r="I137" s="1">
        <v>42126132</v>
      </c>
      <c r="J137" s="1">
        <v>-6000000</v>
      </c>
      <c r="K137" s="1">
        <v>12390586</v>
      </c>
    </row>
    <row r="138" spans="1:11">
      <c r="A138">
        <v>134</v>
      </c>
      <c r="B138" s="3" t="s">
        <v>146</v>
      </c>
      <c r="C138" s="1">
        <v>93256725</v>
      </c>
      <c r="D138" s="1">
        <v>93012559</v>
      </c>
      <c r="E138" s="1">
        <v>226905784</v>
      </c>
      <c r="F138" s="1">
        <v>-258427202</v>
      </c>
      <c r="G138" s="1">
        <v>-43476164</v>
      </c>
      <c r="H138" s="1">
        <v>-225769562</v>
      </c>
      <c r="I138" s="1">
        <v>41735757</v>
      </c>
      <c r="J138" s="1">
        <v>0</v>
      </c>
      <c r="K138" s="1">
        <v>-184033805</v>
      </c>
    </row>
    <row r="139" spans="1:11">
      <c r="A139">
        <v>135</v>
      </c>
      <c r="B139" s="3" t="s">
        <v>147</v>
      </c>
      <c r="C139" s="1">
        <v>607481410</v>
      </c>
      <c r="D139" s="1">
        <v>428603808</v>
      </c>
      <c r="E139" s="1">
        <v>144492967</v>
      </c>
      <c r="F139" s="1">
        <v>-208829682</v>
      </c>
      <c r="G139" s="1">
        <v>-275290386</v>
      </c>
      <c r="H139" s="1">
        <v>-51392036</v>
      </c>
      <c r="I139" s="1">
        <v>83388123</v>
      </c>
      <c r="J139" s="1">
        <v>-13437727</v>
      </c>
      <c r="K139" s="1">
        <v>18558360</v>
      </c>
    </row>
    <row r="140" spans="1:11">
      <c r="A140">
        <v>136</v>
      </c>
      <c r="B140" s="3" t="s">
        <v>148</v>
      </c>
      <c r="C140" s="1">
        <v>3883522950</v>
      </c>
      <c r="D140" s="1">
        <v>3505844222</v>
      </c>
      <c r="E140" s="1">
        <v>534639479</v>
      </c>
      <c r="F140" s="1">
        <v>-2142059199</v>
      </c>
      <c r="G140" s="1">
        <v>-1858216589</v>
      </c>
      <c r="H140" s="1">
        <v>-494428289</v>
      </c>
      <c r="I140" s="1">
        <v>510235557</v>
      </c>
      <c r="J140" s="1">
        <v>7841949</v>
      </c>
      <c r="K140" s="1">
        <v>23649217</v>
      </c>
    </row>
    <row r="141" spans="1:11">
      <c r="A141">
        <v>137</v>
      </c>
      <c r="B141" s="3" t="s">
        <v>149</v>
      </c>
      <c r="C141" s="1">
        <v>6914517032</v>
      </c>
      <c r="D141" s="1">
        <v>6721699216</v>
      </c>
      <c r="E141" s="1">
        <v>510805707</v>
      </c>
      <c r="F141" s="1">
        <v>-6369541486</v>
      </c>
      <c r="G141" s="1">
        <v>-1004820429</v>
      </c>
      <c r="H141" s="1">
        <v>-1016071989</v>
      </c>
      <c r="I141" s="1">
        <v>1132931194</v>
      </c>
      <c r="J141" s="1">
        <v>-31862635</v>
      </c>
      <c r="K141" s="1">
        <v>85270605</v>
      </c>
    </row>
    <row r="142" spans="1:11">
      <c r="A142">
        <v>138</v>
      </c>
      <c r="B142" s="3" t="s">
        <v>150</v>
      </c>
      <c r="C142" s="1">
        <v>222335468</v>
      </c>
      <c r="D142" s="1">
        <v>143174326</v>
      </c>
      <c r="E142" s="1">
        <v>96975401</v>
      </c>
      <c r="F142" s="1">
        <v>-7665280</v>
      </c>
      <c r="G142" s="1">
        <v>-136653734</v>
      </c>
      <c r="H142" s="1">
        <v>-31842496</v>
      </c>
      <c r="I142" s="1">
        <v>77183736</v>
      </c>
      <c r="J142" s="1">
        <v>-15884104</v>
      </c>
      <c r="K142" s="1">
        <v>29457136</v>
      </c>
    </row>
    <row r="143" spans="1:11">
      <c r="A143">
        <v>139</v>
      </c>
      <c r="B143" s="3" t="s">
        <v>151</v>
      </c>
      <c r="C143" s="1">
        <v>0</v>
      </c>
      <c r="D143" s="1">
        <v>-26158736</v>
      </c>
      <c r="E143" s="1">
        <v>109533119</v>
      </c>
      <c r="F143" s="1">
        <v>0</v>
      </c>
      <c r="G143" s="1">
        <v>-208734</v>
      </c>
      <c r="H143" s="1">
        <v>33807041</v>
      </c>
      <c r="I143" s="1">
        <v>29257502</v>
      </c>
      <c r="J143" s="1">
        <v>0</v>
      </c>
      <c r="K143" s="1">
        <v>63064543</v>
      </c>
    </row>
    <row r="144" spans="1:11">
      <c r="A144">
        <v>140</v>
      </c>
      <c r="B144" s="3" t="s">
        <v>152</v>
      </c>
      <c r="C144" s="1">
        <v>264932867</v>
      </c>
      <c r="D144" s="1">
        <v>156390057</v>
      </c>
      <c r="E144" s="1">
        <v>57220441</v>
      </c>
      <c r="F144" s="1">
        <v>-47407488</v>
      </c>
      <c r="G144" s="1">
        <v>-117608565</v>
      </c>
      <c r="H144" s="1">
        <v>-7200390</v>
      </c>
      <c r="I144" s="1">
        <v>19457305</v>
      </c>
      <c r="J144" s="1">
        <v>-2009808</v>
      </c>
      <c r="K144" s="1">
        <v>10247107</v>
      </c>
    </row>
    <row r="145" spans="1:11">
      <c r="A145">
        <v>141</v>
      </c>
      <c r="B145" s="3" t="s">
        <v>153</v>
      </c>
      <c r="C145" s="1">
        <v>686955528</v>
      </c>
      <c r="D145" s="1">
        <v>-687070609</v>
      </c>
      <c r="E145" s="1">
        <v>326761856</v>
      </c>
      <c r="F145" s="1">
        <v>-85780525</v>
      </c>
      <c r="G145" s="1">
        <v>-371922177</v>
      </c>
      <c r="H145" s="1">
        <v>-1219976665</v>
      </c>
      <c r="I145" s="1">
        <v>952806364</v>
      </c>
      <c r="J145" s="1">
        <v>94004924</v>
      </c>
      <c r="K145" s="1">
        <v>-173165377</v>
      </c>
    </row>
    <row r="146" spans="1:11">
      <c r="A146">
        <v>142</v>
      </c>
      <c r="B146" s="3" t="s">
        <v>154</v>
      </c>
      <c r="C146" s="1">
        <v>3412359471</v>
      </c>
      <c r="D146" s="1">
        <v>2899277967</v>
      </c>
      <c r="E146" s="1">
        <v>913071069</v>
      </c>
      <c r="F146" s="1">
        <v>-1750589459</v>
      </c>
      <c r="G146" s="1">
        <v>-1265828821</v>
      </c>
      <c r="H146" s="1">
        <v>-122852798</v>
      </c>
      <c r="I146" s="1">
        <v>622542866</v>
      </c>
      <c r="J146" s="1">
        <v>-177145014</v>
      </c>
      <c r="K146" s="1">
        <v>322545054</v>
      </c>
    </row>
    <row r="147" spans="1:11">
      <c r="A147">
        <v>143</v>
      </c>
      <c r="B147" s="3" t="s">
        <v>155</v>
      </c>
      <c r="C147" s="1">
        <v>115137612</v>
      </c>
      <c r="D147" s="1">
        <v>114758212</v>
      </c>
      <c r="E147" s="1">
        <v>40764208</v>
      </c>
      <c r="F147" s="1">
        <v>-26828768</v>
      </c>
      <c r="G147" s="1">
        <v>-43985295</v>
      </c>
      <c r="H147" s="1">
        <v>43944149</v>
      </c>
      <c r="I147" s="1">
        <v>3486257</v>
      </c>
      <c r="J147" s="1">
        <v>-17251532</v>
      </c>
      <c r="K147" s="1">
        <v>30178874</v>
      </c>
    </row>
    <row r="148" spans="1:11">
      <c r="A148">
        <v>144</v>
      </c>
      <c r="B148" s="3" t="s">
        <v>156</v>
      </c>
      <c r="C148" s="1">
        <v>106219519</v>
      </c>
      <c r="D148" s="1">
        <v>96620897</v>
      </c>
      <c r="E148" s="1">
        <v>34203683</v>
      </c>
      <c r="F148" s="1">
        <v>-112967772</v>
      </c>
      <c r="G148" s="1">
        <v>-22626677</v>
      </c>
      <c r="H148" s="1">
        <v>-42584652</v>
      </c>
      <c r="I148" s="1">
        <v>60306121</v>
      </c>
      <c r="J148" s="1">
        <v>-8000000</v>
      </c>
      <c r="K148" s="1">
        <v>9721469</v>
      </c>
    </row>
    <row r="149" spans="1:11">
      <c r="A149">
        <v>145</v>
      </c>
      <c r="B149" s="3" t="s">
        <v>157</v>
      </c>
      <c r="C149" s="1">
        <v>853876993</v>
      </c>
      <c r="D149" s="1">
        <v>778675919</v>
      </c>
      <c r="E149" s="1">
        <v>466962644</v>
      </c>
      <c r="F149" s="1">
        <v>-336998497</v>
      </c>
      <c r="G149" s="1">
        <v>-461927146</v>
      </c>
      <c r="H149" s="1">
        <v>-20049624</v>
      </c>
      <c r="I149" s="1">
        <v>24347107</v>
      </c>
      <c r="J149" s="1">
        <v>0</v>
      </c>
      <c r="K149" s="1">
        <v>4297483</v>
      </c>
    </row>
    <row r="150" spans="1:11">
      <c r="A150">
        <v>146</v>
      </c>
      <c r="B150" s="3" t="s">
        <v>158</v>
      </c>
      <c r="C150" s="1">
        <v>72355691</v>
      </c>
      <c r="D150" s="1">
        <v>69427919</v>
      </c>
      <c r="E150" s="1">
        <v>489349548</v>
      </c>
      <c r="F150" s="1">
        <v>-141429110</v>
      </c>
      <c r="G150" s="1">
        <v>-8962707</v>
      </c>
      <c r="H150" s="1">
        <v>-80963898</v>
      </c>
      <c r="I150" s="1">
        <v>123728748</v>
      </c>
      <c r="J150" s="1">
        <v>0</v>
      </c>
      <c r="K150" s="1">
        <v>42764850</v>
      </c>
    </row>
    <row r="151" spans="1:11">
      <c r="A151">
        <v>147</v>
      </c>
      <c r="B151" s="3" t="s">
        <v>159</v>
      </c>
      <c r="C151" s="1">
        <v>167914350</v>
      </c>
      <c r="D151" s="1">
        <v>66469335</v>
      </c>
      <c r="E151" s="1">
        <v>117174677</v>
      </c>
      <c r="F151" s="1">
        <v>-19947031</v>
      </c>
      <c r="G151" s="1">
        <v>-40862716</v>
      </c>
      <c r="H151" s="1">
        <v>31341318</v>
      </c>
      <c r="I151" s="1">
        <v>22498222</v>
      </c>
      <c r="J151" s="1">
        <v>-14939386</v>
      </c>
      <c r="K151" s="1">
        <v>38900154</v>
      </c>
    </row>
    <row r="152" spans="1:11">
      <c r="A152">
        <v>148</v>
      </c>
      <c r="B152" s="3" t="s">
        <v>160</v>
      </c>
      <c r="C152" s="1">
        <v>2851846553</v>
      </c>
      <c r="D152" s="1">
        <v>2443274516</v>
      </c>
      <c r="E152" s="1">
        <v>752089354</v>
      </c>
      <c r="F152" s="1">
        <v>-1333069908</v>
      </c>
      <c r="G152" s="1">
        <v>-1339992986</v>
      </c>
      <c r="H152" s="1">
        <v>-228973365</v>
      </c>
      <c r="I152" s="1">
        <v>513003492</v>
      </c>
      <c r="J152" s="1">
        <v>-107138603</v>
      </c>
      <c r="K152" s="1">
        <v>176891524</v>
      </c>
    </row>
    <row r="153" spans="1:11">
      <c r="A153">
        <v>149</v>
      </c>
      <c r="B153" s="3" t="s">
        <v>161</v>
      </c>
      <c r="C153" s="1">
        <v>4761746274</v>
      </c>
      <c r="D153" s="1">
        <v>4255552939</v>
      </c>
      <c r="E153" s="1">
        <v>4478406468</v>
      </c>
      <c r="F153" s="1">
        <v>-2464689528</v>
      </c>
      <c r="G153" s="1">
        <v>-2070411769</v>
      </c>
      <c r="H153" s="1">
        <v>-531879833</v>
      </c>
      <c r="I153" s="1">
        <v>1834350710</v>
      </c>
      <c r="J153" s="1">
        <v>0</v>
      </c>
      <c r="K153" s="1">
        <v>1302470877</v>
      </c>
    </row>
    <row r="154" spans="1:11">
      <c r="A154">
        <v>150</v>
      </c>
      <c r="B154" s="3" t="s">
        <v>162</v>
      </c>
      <c r="C154" s="1">
        <v>71083750</v>
      </c>
      <c r="D154" s="1">
        <v>-208059772</v>
      </c>
      <c r="E154" s="1">
        <v>259708577</v>
      </c>
      <c r="F154" s="1">
        <v>-245673</v>
      </c>
      <c r="G154" s="1">
        <v>-25433523</v>
      </c>
      <c r="H154" s="1">
        <v>-34042512</v>
      </c>
      <c r="I154" s="1">
        <v>153838168</v>
      </c>
      <c r="J154" s="1">
        <v>-35697974</v>
      </c>
      <c r="K154" s="1">
        <v>84097682</v>
      </c>
    </row>
    <row r="155" spans="1:11">
      <c r="A155">
        <v>151</v>
      </c>
      <c r="B155" s="3" t="s">
        <v>163</v>
      </c>
      <c r="C155" s="1">
        <v>0</v>
      </c>
      <c r="D155" s="1">
        <v>0</v>
      </c>
      <c r="E155" s="1">
        <v>6416664</v>
      </c>
      <c r="F155" s="1">
        <v>2500</v>
      </c>
      <c r="G155" s="1">
        <v>-331024</v>
      </c>
      <c r="H155" s="1">
        <v>-328524</v>
      </c>
      <c r="I155" s="1">
        <v>204162</v>
      </c>
      <c r="J155" s="1">
        <v>0</v>
      </c>
      <c r="K155" s="1">
        <v>-124362</v>
      </c>
    </row>
    <row r="156" spans="1:11">
      <c r="A156">
        <v>152</v>
      </c>
      <c r="B156" s="3" t="s">
        <v>164</v>
      </c>
      <c r="C156" s="1">
        <v>6621653520</v>
      </c>
      <c r="D156" s="1">
        <v>5278020243</v>
      </c>
      <c r="E156" s="1">
        <v>3337645076</v>
      </c>
      <c r="F156" s="1">
        <v>-2609125881</v>
      </c>
      <c r="G156" s="1">
        <v>-2802537544</v>
      </c>
      <c r="H156" s="1">
        <v>-131710357</v>
      </c>
      <c r="I156" s="1">
        <v>945588893</v>
      </c>
      <c r="J156" s="1">
        <v>0</v>
      </c>
      <c r="K156" s="1">
        <v>813878536</v>
      </c>
    </row>
    <row r="157" spans="1:11">
      <c r="A157">
        <v>153</v>
      </c>
      <c r="B157" s="3" t="s">
        <v>165</v>
      </c>
      <c r="C157" s="1">
        <v>5483699</v>
      </c>
      <c r="D157" s="1">
        <v>5058798</v>
      </c>
      <c r="E157" s="1">
        <v>4397474</v>
      </c>
      <c r="F157" s="1">
        <v>-1403551</v>
      </c>
      <c r="G157" s="1">
        <v>-3585413</v>
      </c>
      <c r="H157" s="1">
        <v>69834</v>
      </c>
      <c r="I157" s="1">
        <v>1562642</v>
      </c>
      <c r="J157" s="1">
        <v>0</v>
      </c>
      <c r="K157" s="1">
        <v>1632476</v>
      </c>
    </row>
    <row r="158" spans="1:11">
      <c r="A158">
        <v>154</v>
      </c>
      <c r="B158" s="3" t="s">
        <v>166</v>
      </c>
      <c r="C158" s="1">
        <v>10185549</v>
      </c>
      <c r="D158" s="1">
        <v>10147771</v>
      </c>
      <c r="E158" s="1">
        <v>7472323</v>
      </c>
      <c r="F158" s="1">
        <v>-231807</v>
      </c>
      <c r="G158" s="1">
        <v>-9299500</v>
      </c>
      <c r="H158" s="1">
        <v>616464</v>
      </c>
      <c r="I158" s="1">
        <v>752797</v>
      </c>
      <c r="J158" s="1">
        <v>-500000</v>
      </c>
      <c r="K158" s="1">
        <v>869261</v>
      </c>
    </row>
    <row r="159" spans="1:11">
      <c r="A159">
        <v>155</v>
      </c>
      <c r="B159" s="3" t="s">
        <v>167</v>
      </c>
      <c r="C159" s="1">
        <v>3220624521</v>
      </c>
      <c r="D159" s="1">
        <v>2662910629</v>
      </c>
      <c r="E159" s="1">
        <v>3152845718</v>
      </c>
      <c r="F159" s="1">
        <v>-1725838246</v>
      </c>
      <c r="G159" s="1">
        <v>-1461211122</v>
      </c>
      <c r="H159" s="1">
        <v>-394469482</v>
      </c>
      <c r="I159" s="1">
        <v>1202592820</v>
      </c>
      <c r="J159" s="1">
        <v>0</v>
      </c>
      <c r="K159" s="1">
        <v>808123338</v>
      </c>
    </row>
    <row r="160" spans="1:11">
      <c r="A160">
        <v>156</v>
      </c>
      <c r="B160" s="3" t="s">
        <v>168</v>
      </c>
      <c r="C160" s="1">
        <v>217568530</v>
      </c>
      <c r="D160" s="1">
        <v>180513808</v>
      </c>
      <c r="E160" s="1">
        <v>125754500</v>
      </c>
      <c r="F160" s="1">
        <v>-79546360</v>
      </c>
      <c r="G160" s="1">
        <v>-110608742</v>
      </c>
      <c r="H160" s="1">
        <v>-4225094</v>
      </c>
      <c r="I160" s="1">
        <v>63003066</v>
      </c>
      <c r="J160" s="1">
        <v>-18350528</v>
      </c>
      <c r="K160" s="1">
        <v>40427444</v>
      </c>
    </row>
    <row r="161" spans="1:11">
      <c r="A161">
        <v>157</v>
      </c>
      <c r="B161" s="3" t="s">
        <v>169</v>
      </c>
      <c r="C161" s="1">
        <v>108503705</v>
      </c>
      <c r="D161" s="1">
        <v>-134213884</v>
      </c>
      <c r="E161" s="1">
        <v>48153022</v>
      </c>
      <c r="F161" s="1">
        <v>0</v>
      </c>
      <c r="G161" s="1">
        <v>-12279146</v>
      </c>
      <c r="H161" s="1">
        <v>-13046440</v>
      </c>
      <c r="I161" s="1">
        <v>13379827</v>
      </c>
      <c r="J161" s="1">
        <v>174402</v>
      </c>
      <c r="K161" s="1">
        <v>507789</v>
      </c>
    </row>
    <row r="162" spans="1:11">
      <c r="A162">
        <v>158</v>
      </c>
      <c r="B162" s="3" t="s">
        <v>170</v>
      </c>
      <c r="C162" s="1">
        <v>496912124</v>
      </c>
      <c r="D162" s="1">
        <v>199248992</v>
      </c>
      <c r="E162" s="1">
        <v>261987300</v>
      </c>
      <c r="F162" s="1">
        <v>-53514049</v>
      </c>
      <c r="G162" s="1">
        <v>-142687367</v>
      </c>
      <c r="H162" s="1">
        <v>33681548</v>
      </c>
      <c r="I162" s="1">
        <v>39130087</v>
      </c>
      <c r="J162" s="1">
        <v>0</v>
      </c>
      <c r="K162" s="1">
        <v>72811635</v>
      </c>
    </row>
    <row r="163" spans="1:11">
      <c r="A163">
        <v>159</v>
      </c>
      <c r="B163" s="3" t="s">
        <v>171</v>
      </c>
      <c r="C163" s="1">
        <v>321693020</v>
      </c>
      <c r="D163" s="1">
        <v>300109796</v>
      </c>
      <c r="E163" s="1">
        <v>184182510</v>
      </c>
      <c r="F163" s="1">
        <v>-220784524</v>
      </c>
      <c r="G163" s="1">
        <v>-156198078</v>
      </c>
      <c r="H163" s="1">
        <v>-76634930</v>
      </c>
      <c r="I163" s="1">
        <v>91677566</v>
      </c>
      <c r="J163" s="1">
        <v>0</v>
      </c>
      <c r="K163" s="1">
        <v>15042636</v>
      </c>
    </row>
    <row r="164" spans="1:11">
      <c r="A164">
        <v>160</v>
      </c>
      <c r="B164" s="3" t="s">
        <v>172</v>
      </c>
      <c r="C164" s="1">
        <v>74340326</v>
      </c>
      <c r="D164" s="1">
        <v>68584616</v>
      </c>
      <c r="E164" s="1">
        <v>27893261</v>
      </c>
      <c r="F164" s="1">
        <v>-23289478</v>
      </c>
      <c r="G164" s="1">
        <v>-49027827</v>
      </c>
      <c r="H164" s="1">
        <v>-3732689</v>
      </c>
      <c r="I164" s="1">
        <v>6777311</v>
      </c>
      <c r="J164" s="1">
        <v>0</v>
      </c>
      <c r="K164" s="1">
        <v>3044622</v>
      </c>
    </row>
    <row r="165" spans="1:11">
      <c r="A165">
        <v>161</v>
      </c>
      <c r="B165" s="3" t="s">
        <v>173</v>
      </c>
      <c r="C165" s="1">
        <v>3804476977</v>
      </c>
      <c r="D165" s="1">
        <v>3498941740</v>
      </c>
      <c r="E165" s="1">
        <v>2062888927</v>
      </c>
      <c r="F165" s="1">
        <v>-2177869246</v>
      </c>
      <c r="G165" s="1">
        <v>-1587569512</v>
      </c>
      <c r="H165" s="1">
        <v>-266460313</v>
      </c>
      <c r="I165" s="1">
        <v>908833976</v>
      </c>
      <c r="J165" s="1">
        <v>0</v>
      </c>
      <c r="K165" s="1">
        <v>642373663</v>
      </c>
    </row>
    <row r="166" spans="1:11">
      <c r="A166">
        <v>162</v>
      </c>
      <c r="B166" s="3" t="s">
        <v>174</v>
      </c>
      <c r="C166" s="1">
        <v>46334474</v>
      </c>
      <c r="D166" s="1">
        <v>46334474</v>
      </c>
      <c r="E166" s="1">
        <v>12789545</v>
      </c>
      <c r="F166" s="1">
        <v>-23691786</v>
      </c>
      <c r="G166" s="1">
        <v>-20624896</v>
      </c>
      <c r="H166" s="1">
        <v>2017792</v>
      </c>
      <c r="I166" s="1">
        <v>437359</v>
      </c>
      <c r="J166" s="1">
        <v>0</v>
      </c>
      <c r="K166" s="1">
        <v>2455151</v>
      </c>
    </row>
    <row r="167" spans="1:11">
      <c r="A167">
        <v>163</v>
      </c>
      <c r="B167" s="3" t="s">
        <v>175</v>
      </c>
      <c r="C167" s="1">
        <v>415573815</v>
      </c>
      <c r="D167" s="1">
        <v>207266713</v>
      </c>
      <c r="E167" s="1">
        <v>726030982</v>
      </c>
      <c r="F167" s="1">
        <v>-87762412</v>
      </c>
      <c r="G167" s="1">
        <v>-207493564</v>
      </c>
      <c r="H167" s="1">
        <v>-115107454</v>
      </c>
      <c r="I167" s="1">
        <v>381864605</v>
      </c>
      <c r="J167" s="1">
        <v>-38220638</v>
      </c>
      <c r="K167" s="1">
        <v>228536513</v>
      </c>
    </row>
    <row r="168" spans="1:11">
      <c r="A168">
        <v>164</v>
      </c>
      <c r="B168" s="3" t="s">
        <v>176</v>
      </c>
      <c r="C168" s="1">
        <v>4191750</v>
      </c>
      <c r="D168" s="1">
        <v>-293930737</v>
      </c>
      <c r="E168" s="1">
        <v>221554881</v>
      </c>
      <c r="F168" s="1">
        <v>-1972169</v>
      </c>
      <c r="G168" s="1">
        <v>-17174197</v>
      </c>
      <c r="H168" s="1">
        <v>-398463549</v>
      </c>
      <c r="I168" s="1">
        <v>513133022</v>
      </c>
      <c r="J168" s="1">
        <v>-33904957</v>
      </c>
      <c r="K168" s="1">
        <v>80764516</v>
      </c>
    </row>
    <row r="169" spans="1:11">
      <c r="A169">
        <v>165</v>
      </c>
      <c r="B169" s="3" t="s">
        <v>177</v>
      </c>
      <c r="C169" s="1">
        <v>1085781731</v>
      </c>
      <c r="D169" s="1">
        <v>756259923</v>
      </c>
      <c r="E169" s="1">
        <v>147169116</v>
      </c>
      <c r="F169" s="1">
        <v>-479656297</v>
      </c>
      <c r="G169" s="1">
        <v>-414648408</v>
      </c>
      <c r="H169" s="1">
        <v>-124719052</v>
      </c>
      <c r="I169" s="1">
        <v>188388168</v>
      </c>
      <c r="J169" s="1">
        <v>-21496464</v>
      </c>
      <c r="K169" s="1">
        <v>42172652</v>
      </c>
    </row>
    <row r="170" spans="1:11">
      <c r="A170">
        <v>166</v>
      </c>
      <c r="B170" s="3" t="s">
        <v>178</v>
      </c>
      <c r="C170" s="1">
        <v>152293029</v>
      </c>
      <c r="D170" s="1">
        <v>123037738</v>
      </c>
      <c r="E170" s="1">
        <v>45818340</v>
      </c>
      <c r="F170" s="1">
        <v>-88372267</v>
      </c>
      <c r="G170" s="1">
        <v>-33908691</v>
      </c>
      <c r="H170" s="1">
        <v>-17623696</v>
      </c>
      <c r="I170" s="1">
        <v>33101960</v>
      </c>
      <c r="J170" s="1">
        <v>-5523745</v>
      </c>
      <c r="K170" s="1">
        <v>9954519</v>
      </c>
    </row>
    <row r="171" spans="1:11">
      <c r="A171">
        <v>167</v>
      </c>
      <c r="B171" s="3" t="s">
        <v>179</v>
      </c>
      <c r="C171" s="1">
        <v>274205182</v>
      </c>
      <c r="D171" s="1">
        <v>258188397</v>
      </c>
      <c r="E171" s="1">
        <v>149320811</v>
      </c>
      <c r="F171" s="1">
        <v>-39555727</v>
      </c>
      <c r="G171" s="1">
        <v>-86589219</v>
      </c>
      <c r="H171" s="1">
        <v>131723932</v>
      </c>
      <c r="I171" s="1">
        <v>25189883</v>
      </c>
      <c r="J171" s="1">
        <v>-54900000</v>
      </c>
      <c r="K171" s="1">
        <v>102013815</v>
      </c>
    </row>
    <row r="172" spans="1:11">
      <c r="A172">
        <v>168</v>
      </c>
      <c r="B172" s="3" t="s">
        <v>180</v>
      </c>
      <c r="C172" s="1">
        <v>3382610</v>
      </c>
      <c r="D172" s="1">
        <v>1679304</v>
      </c>
      <c r="E172" s="1">
        <v>15252281</v>
      </c>
      <c r="F172" s="1">
        <v>-304191</v>
      </c>
      <c r="G172" s="1">
        <v>-2087684</v>
      </c>
      <c r="H172" s="1">
        <v>-712571</v>
      </c>
      <c r="I172" s="1">
        <v>2767408</v>
      </c>
      <c r="J172" s="1">
        <v>0</v>
      </c>
      <c r="K172" s="1">
        <v>2054837</v>
      </c>
    </row>
    <row r="173" spans="1:11">
      <c r="A173">
        <v>169</v>
      </c>
      <c r="B173" s="3" t="s">
        <v>181</v>
      </c>
      <c r="C173" s="1">
        <v>284911591</v>
      </c>
      <c r="D173" s="1">
        <v>284823391</v>
      </c>
      <c r="E173" s="1">
        <v>93844829</v>
      </c>
      <c r="F173" s="1">
        <v>-47124962</v>
      </c>
      <c r="G173" s="1">
        <v>-136593564</v>
      </c>
      <c r="H173" s="1">
        <v>101089982</v>
      </c>
      <c r="I173" s="1">
        <v>30925407</v>
      </c>
      <c r="J173" s="1">
        <v>-45433505</v>
      </c>
      <c r="K173" s="1">
        <v>86581884</v>
      </c>
    </row>
    <row r="174" spans="1:11">
      <c r="A174">
        <v>170</v>
      </c>
      <c r="B174" s="3" t="s">
        <v>182</v>
      </c>
      <c r="C174" s="1">
        <v>135361405</v>
      </c>
      <c r="D174" s="1">
        <v>126782889</v>
      </c>
      <c r="E174" s="1">
        <v>35008581</v>
      </c>
      <c r="F174" s="1">
        <v>-55024507</v>
      </c>
      <c r="G174" s="1">
        <v>-57500689</v>
      </c>
      <c r="H174" s="1">
        <v>15046584</v>
      </c>
      <c r="I174" s="1">
        <v>7190302</v>
      </c>
      <c r="J174" s="1">
        <v>-7954001</v>
      </c>
      <c r="K174" s="1">
        <v>14282885</v>
      </c>
    </row>
    <row r="175" spans="1:11">
      <c r="A175">
        <v>171</v>
      </c>
      <c r="B175" s="3" t="s">
        <v>183</v>
      </c>
      <c r="C175" s="1">
        <v>2830858629</v>
      </c>
      <c r="D175" s="1">
        <v>2762572504</v>
      </c>
      <c r="E175" s="1">
        <v>852474364</v>
      </c>
      <c r="F175" s="1">
        <v>-2963797133</v>
      </c>
      <c r="G175" s="1">
        <v>-342420812</v>
      </c>
      <c r="H175" s="1">
        <v>-605095780</v>
      </c>
      <c r="I175" s="1">
        <v>1197780867</v>
      </c>
      <c r="J175" s="1">
        <v>-268254659</v>
      </c>
      <c r="K175" s="1">
        <v>324430428</v>
      </c>
    </row>
    <row r="176" spans="1:11">
      <c r="A176">
        <v>172</v>
      </c>
      <c r="B176" s="3" t="s">
        <v>184</v>
      </c>
      <c r="C176" s="1">
        <v>1296397</v>
      </c>
      <c r="D176" s="1">
        <v>1199333</v>
      </c>
      <c r="E176" s="1">
        <v>4665860</v>
      </c>
      <c r="F176" s="1">
        <v>-274453</v>
      </c>
      <c r="G176" s="1">
        <v>-1450853</v>
      </c>
      <c r="H176" s="1">
        <v>-517054</v>
      </c>
      <c r="I176" s="1">
        <v>665469</v>
      </c>
      <c r="J176" s="1">
        <v>-29400</v>
      </c>
      <c r="K176" s="1">
        <v>119015</v>
      </c>
    </row>
    <row r="177" spans="1:11">
      <c r="A177">
        <v>173</v>
      </c>
      <c r="B177" s="3" t="s">
        <v>185</v>
      </c>
      <c r="C177" s="1">
        <v>158667183</v>
      </c>
      <c r="D177" s="1">
        <v>172909698</v>
      </c>
      <c r="E177" s="1">
        <v>92831506</v>
      </c>
      <c r="F177" s="1">
        <v>-29746184</v>
      </c>
      <c r="G177" s="1">
        <v>-103350859</v>
      </c>
      <c r="H177" s="1">
        <v>-11677204</v>
      </c>
      <c r="I177" s="1">
        <v>42045637</v>
      </c>
      <c r="J177" s="1">
        <v>-5314476</v>
      </c>
      <c r="K177" s="1">
        <v>25053957</v>
      </c>
    </row>
    <row r="178" spans="1:11">
      <c r="A178">
        <v>174</v>
      </c>
      <c r="B178" s="3" t="s">
        <v>186</v>
      </c>
      <c r="C178" s="1">
        <v>56388856</v>
      </c>
      <c r="D178" s="1">
        <v>39557249</v>
      </c>
      <c r="E178" s="1">
        <v>25587846</v>
      </c>
      <c r="F178" s="1">
        <v>-13408229</v>
      </c>
      <c r="G178" s="1">
        <v>-29567238</v>
      </c>
      <c r="H178" s="1">
        <v>-3050417</v>
      </c>
      <c r="I178" s="1">
        <v>2832834</v>
      </c>
      <c r="J178" s="1">
        <v>0</v>
      </c>
      <c r="K178" s="1">
        <v>-217583</v>
      </c>
    </row>
    <row r="179" spans="1:11">
      <c r="A179">
        <v>175</v>
      </c>
      <c r="B179" s="3" t="s">
        <v>187</v>
      </c>
      <c r="C179" s="1">
        <v>1382313</v>
      </c>
      <c r="D179" s="1">
        <v>657157</v>
      </c>
      <c r="E179" s="1">
        <v>11024053</v>
      </c>
      <c r="F179" s="1">
        <v>-172683</v>
      </c>
      <c r="G179" s="1">
        <v>-4750316</v>
      </c>
      <c r="H179" s="1">
        <v>-4028066</v>
      </c>
      <c r="I179" s="1">
        <v>1974886</v>
      </c>
      <c r="J179" s="1">
        <v>717110</v>
      </c>
      <c r="K179" s="1">
        <v>-1336070</v>
      </c>
    </row>
    <row r="180" spans="1:11">
      <c r="A180">
        <v>176</v>
      </c>
      <c r="B180" s="3" t="s">
        <v>188</v>
      </c>
      <c r="C180" s="1">
        <v>110167871</v>
      </c>
      <c r="D180" s="1">
        <v>111306722</v>
      </c>
      <c r="E180" s="1">
        <v>16579786</v>
      </c>
      <c r="F180" s="1">
        <v>-44760061</v>
      </c>
      <c r="G180" s="1">
        <v>-62032062</v>
      </c>
      <c r="H180" s="1">
        <v>4566051</v>
      </c>
      <c r="I180" s="1">
        <v>394888</v>
      </c>
      <c r="J180" s="1">
        <v>-4198513</v>
      </c>
      <c r="K180" s="1">
        <v>762426</v>
      </c>
    </row>
    <row r="181" spans="1:11">
      <c r="A181">
        <v>177</v>
      </c>
      <c r="B181" s="3" t="s">
        <v>189</v>
      </c>
      <c r="C181" s="1">
        <v>410186123</v>
      </c>
      <c r="D181" s="1">
        <v>364173264</v>
      </c>
      <c r="E181" s="1">
        <v>581909264</v>
      </c>
      <c r="F181" s="1">
        <v>-366393268</v>
      </c>
      <c r="G181" s="1">
        <v>-374146892</v>
      </c>
      <c r="H181" s="1">
        <v>-377092624</v>
      </c>
      <c r="I181" s="1">
        <v>1906957</v>
      </c>
      <c r="J181" s="1">
        <v>0</v>
      </c>
      <c r="K181" s="1">
        <v>464333</v>
      </c>
    </row>
    <row r="182" spans="1:11">
      <c r="A182">
        <v>178</v>
      </c>
      <c r="B182" s="3" t="s">
        <v>190</v>
      </c>
      <c r="C182" s="1">
        <v>6365985</v>
      </c>
      <c r="D182" s="1">
        <v>4456571</v>
      </c>
      <c r="E182" s="1">
        <v>25474937</v>
      </c>
      <c r="F182" s="1">
        <v>-1590264</v>
      </c>
      <c r="G182" s="1">
        <v>-5093313</v>
      </c>
      <c r="H182" s="1">
        <v>-2235358</v>
      </c>
      <c r="I182" s="1">
        <v>3854338</v>
      </c>
      <c r="J182" s="1">
        <v>0</v>
      </c>
      <c r="K182" s="1">
        <v>1618980</v>
      </c>
    </row>
    <row r="183" spans="1:11">
      <c r="A183">
        <v>179</v>
      </c>
      <c r="B183" s="3" t="s">
        <v>191</v>
      </c>
      <c r="C183" s="1">
        <v>365331009</v>
      </c>
      <c r="D183" s="1">
        <v>279228248</v>
      </c>
      <c r="E183" s="1">
        <v>99535693</v>
      </c>
      <c r="F183" s="1">
        <v>-161062558</v>
      </c>
      <c r="G183" s="1">
        <v>-151500330</v>
      </c>
      <c r="H183" s="1">
        <v>-34436511</v>
      </c>
      <c r="I183" s="1">
        <v>81483696</v>
      </c>
      <c r="J183" s="1">
        <v>-18640150</v>
      </c>
      <c r="K183" s="1">
        <v>28407035</v>
      </c>
    </row>
    <row r="184" spans="1:11">
      <c r="A184">
        <v>180</v>
      </c>
      <c r="B184" s="3" t="s">
        <v>192</v>
      </c>
      <c r="C184" s="1">
        <v>388989351</v>
      </c>
      <c r="D184" s="1">
        <v>279508078</v>
      </c>
      <c r="E184" s="1">
        <v>223269368</v>
      </c>
      <c r="F184" s="1">
        <v>-61147094</v>
      </c>
      <c r="G184" s="1">
        <v>-184460526</v>
      </c>
      <c r="H184" s="1">
        <v>34330868</v>
      </c>
      <c r="I184" s="1">
        <v>56447036</v>
      </c>
      <c r="J184" s="1">
        <v>-32068253</v>
      </c>
      <c r="K184" s="1">
        <v>58709651</v>
      </c>
    </row>
    <row r="185" spans="1:11">
      <c r="A185">
        <v>181</v>
      </c>
      <c r="B185" s="3" t="s">
        <v>193</v>
      </c>
      <c r="C185" s="1">
        <v>0</v>
      </c>
      <c r="D185" s="1">
        <v>22670</v>
      </c>
      <c r="E185" s="1">
        <v>3579730</v>
      </c>
      <c r="F185" s="1">
        <v>39595</v>
      </c>
      <c r="G185" s="1">
        <v>-611125</v>
      </c>
      <c r="H185" s="1">
        <v>-340980</v>
      </c>
      <c r="I185" s="1">
        <v>1095135</v>
      </c>
      <c r="J185" s="1">
        <v>0</v>
      </c>
      <c r="K185" s="1">
        <v>754155</v>
      </c>
    </row>
    <row r="186" spans="1:11">
      <c r="A186">
        <v>182</v>
      </c>
      <c r="B186" s="3" t="s">
        <v>194</v>
      </c>
      <c r="C186" s="1">
        <v>0</v>
      </c>
      <c r="D186" s="1">
        <v>0</v>
      </c>
      <c r="E186" s="1">
        <v>2213986</v>
      </c>
      <c r="F186" s="1">
        <v>-319173</v>
      </c>
      <c r="G186" s="1">
        <v>-2290984</v>
      </c>
      <c r="H186" s="1">
        <v>-3225122</v>
      </c>
      <c r="I186" s="1">
        <v>437139</v>
      </c>
      <c r="J186" s="1">
        <v>-5513</v>
      </c>
      <c r="K186" s="1">
        <v>-2793496</v>
      </c>
    </row>
    <row r="187" spans="1:11">
      <c r="A187">
        <v>183</v>
      </c>
      <c r="B187" s="3" t="s">
        <v>195</v>
      </c>
      <c r="C187" s="1">
        <v>3314310723</v>
      </c>
      <c r="D187" s="1">
        <v>1887558290</v>
      </c>
      <c r="E187" s="1">
        <v>754499290</v>
      </c>
      <c r="F187" s="1">
        <v>-1011273496</v>
      </c>
      <c r="G187" s="1">
        <v>-935322740</v>
      </c>
      <c r="H187" s="1">
        <v>-54312148</v>
      </c>
      <c r="I187" s="1">
        <v>401759780</v>
      </c>
      <c r="J187" s="1">
        <v>-132543446</v>
      </c>
      <c r="K187" s="1">
        <v>214904186</v>
      </c>
    </row>
    <row r="188" spans="1:11">
      <c r="A188">
        <v>184</v>
      </c>
      <c r="B188" s="7" t="s">
        <v>196</v>
      </c>
      <c r="C188" s="5">
        <v>377892923</v>
      </c>
      <c r="D188" s="5">
        <v>-434240397</v>
      </c>
      <c r="E188" s="5">
        <v>561619915</v>
      </c>
      <c r="F188" s="5">
        <v>-16636821</v>
      </c>
      <c r="G188" s="5">
        <v>-140606963</v>
      </c>
      <c r="H188" s="5">
        <v>-808428023</v>
      </c>
      <c r="I188" s="5">
        <v>889011150</v>
      </c>
      <c r="J188" s="5">
        <v>-30098374</v>
      </c>
      <c r="K188" s="5">
        <v>50484753</v>
      </c>
    </row>
    <row r="189" spans="1:11">
      <c r="A189">
        <v>185</v>
      </c>
      <c r="B189" s="3" t="s">
        <v>197</v>
      </c>
      <c r="C189" s="1">
        <v>0</v>
      </c>
      <c r="D189" s="1">
        <v>-1592363</v>
      </c>
      <c r="E189" s="1">
        <v>16110034</v>
      </c>
      <c r="F189" s="1">
        <v>0</v>
      </c>
      <c r="G189" s="1">
        <v>-690915</v>
      </c>
      <c r="H189" s="1">
        <v>-676614</v>
      </c>
      <c r="I189" s="1">
        <v>3188513</v>
      </c>
      <c r="J189" s="1">
        <v>-135875</v>
      </c>
      <c r="K189" s="1">
        <v>2376024</v>
      </c>
    </row>
    <row r="190" spans="1:11">
      <c r="A190">
        <v>186</v>
      </c>
      <c r="B190" s="3" t="s">
        <v>198</v>
      </c>
      <c r="C190" s="1">
        <v>1297959390</v>
      </c>
      <c r="D190" s="1">
        <v>1252256563</v>
      </c>
      <c r="E190" s="1">
        <v>488477413</v>
      </c>
      <c r="F190" s="1">
        <v>-151136182</v>
      </c>
      <c r="G190" s="1">
        <v>-815789327</v>
      </c>
      <c r="H190" s="1">
        <v>288875274</v>
      </c>
      <c r="I190" s="1">
        <v>99846578</v>
      </c>
      <c r="J190" s="1">
        <v>-139015481</v>
      </c>
      <c r="K190" s="1">
        <v>249706371</v>
      </c>
    </row>
    <row r="191" spans="1:11">
      <c r="B191" s="3" t="s">
        <v>199</v>
      </c>
      <c r="C191" s="5">
        <v>154396321995</v>
      </c>
      <c r="D191" s="1">
        <v>122355127241</v>
      </c>
      <c r="E191" s="1">
        <v>62779944301</v>
      </c>
      <c r="F191" s="1">
        <v>-84574756561</v>
      </c>
      <c r="G191" s="5">
        <v>-55684988761</v>
      </c>
      <c r="H191" s="1">
        <v>-13596200293</v>
      </c>
      <c r="I191" s="1">
        <v>37985689486</v>
      </c>
      <c r="J191" s="1">
        <v>-6618574456</v>
      </c>
      <c r="K191" s="1">
        <v>18144554524</v>
      </c>
    </row>
  </sheetData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58"/>
  <sheetViews>
    <sheetView topLeftCell="A1638" zoomScale="88" zoomScaleNormal="88" workbookViewId="0">
      <selection activeCell="A5" sqref="A5"/>
    </sheetView>
  </sheetViews>
  <sheetFormatPr baseColWidth="10" defaultColWidth="11.44140625" defaultRowHeight="14.4"/>
  <cols>
    <col min="1" max="1" width="28.5546875" style="13" customWidth="1"/>
    <col min="2" max="2" width="21.6640625" style="13" customWidth="1"/>
    <col min="3" max="3" width="38.109375" style="21" customWidth="1"/>
    <col min="4" max="16384" width="11.44140625" style="13"/>
  </cols>
  <sheetData>
    <row r="1" spans="1:3" s="23" customFormat="1">
      <c r="A1" s="19" t="s">
        <v>200</v>
      </c>
      <c r="B1" s="19" t="s">
        <v>201</v>
      </c>
      <c r="C1" s="19" t="s">
        <v>202</v>
      </c>
    </row>
    <row r="2" spans="1:3">
      <c r="A2" s="24" t="s">
        <v>13</v>
      </c>
      <c r="B2" s="25">
        <v>300766455</v>
      </c>
      <c r="C2" s="21" t="s">
        <v>4</v>
      </c>
    </row>
    <row r="3" spans="1:3">
      <c r="A3" s="24" t="s">
        <v>14</v>
      </c>
      <c r="B3" s="25">
        <v>1095720448</v>
      </c>
      <c r="C3" s="21" t="str">
        <f t="shared" ref="C3:C34" si="0">C2</f>
        <v>PRIMAS EMITIDAS</v>
      </c>
    </row>
    <row r="4" spans="1:3">
      <c r="A4" s="24" t="s">
        <v>15</v>
      </c>
      <c r="B4" s="25">
        <v>134787844</v>
      </c>
      <c r="C4" s="21" t="str">
        <f t="shared" si="0"/>
        <v>PRIMAS EMITIDAS</v>
      </c>
    </row>
    <row r="5" spans="1:3">
      <c r="A5" s="24" t="s">
        <v>16</v>
      </c>
      <c r="B5" s="25">
        <v>132956663</v>
      </c>
      <c r="C5" s="21" t="str">
        <f t="shared" si="0"/>
        <v>PRIMAS EMITIDAS</v>
      </c>
    </row>
    <row r="6" spans="1:3">
      <c r="A6" s="24" t="s">
        <v>17</v>
      </c>
      <c r="B6" s="25">
        <v>74147791</v>
      </c>
      <c r="C6" s="21" t="str">
        <f t="shared" si="0"/>
        <v>PRIMAS EMITIDAS</v>
      </c>
    </row>
    <row r="7" spans="1:3">
      <c r="A7" s="24" t="s">
        <v>18</v>
      </c>
      <c r="B7" s="25">
        <v>4946128359</v>
      </c>
      <c r="C7" s="21" t="str">
        <f t="shared" si="0"/>
        <v>PRIMAS EMITIDAS</v>
      </c>
    </row>
    <row r="8" spans="1:3">
      <c r="A8" s="24" t="s">
        <v>19</v>
      </c>
      <c r="B8" s="25">
        <v>129435292</v>
      </c>
      <c r="C8" s="21" t="str">
        <f t="shared" si="0"/>
        <v>PRIMAS EMITIDAS</v>
      </c>
    </row>
    <row r="9" spans="1:3">
      <c r="A9" s="24" t="s">
        <v>20</v>
      </c>
      <c r="B9" s="25">
        <v>8649590</v>
      </c>
      <c r="C9" s="21" t="str">
        <f t="shared" si="0"/>
        <v>PRIMAS EMITIDAS</v>
      </c>
    </row>
    <row r="10" spans="1:3">
      <c r="A10" s="24" t="s">
        <v>21</v>
      </c>
      <c r="B10" s="25">
        <v>79165312</v>
      </c>
      <c r="C10" s="21" t="str">
        <f t="shared" si="0"/>
        <v>PRIMAS EMITIDAS</v>
      </c>
    </row>
    <row r="11" spans="1:3">
      <c r="A11" s="24" t="s">
        <v>22</v>
      </c>
      <c r="B11" s="25">
        <v>79384212</v>
      </c>
      <c r="C11" s="21" t="str">
        <f t="shared" si="0"/>
        <v>PRIMAS EMITIDAS</v>
      </c>
    </row>
    <row r="12" spans="1:3">
      <c r="A12" s="24" t="s">
        <v>23</v>
      </c>
      <c r="B12" s="25">
        <v>34434031</v>
      </c>
      <c r="C12" s="21" t="str">
        <f t="shared" si="0"/>
        <v>PRIMAS EMITIDAS</v>
      </c>
    </row>
    <row r="13" spans="1:3">
      <c r="A13" s="24" t="s">
        <v>24</v>
      </c>
      <c r="B13" s="25">
        <v>286159741</v>
      </c>
      <c r="C13" s="21" t="str">
        <f t="shared" si="0"/>
        <v>PRIMAS EMITIDAS</v>
      </c>
    </row>
    <row r="14" spans="1:3">
      <c r="A14" s="24" t="s">
        <v>25</v>
      </c>
      <c r="B14" s="25">
        <v>14084566</v>
      </c>
      <c r="C14" s="21" t="str">
        <f t="shared" si="0"/>
        <v>PRIMAS EMITIDAS</v>
      </c>
    </row>
    <row r="15" spans="1:3">
      <c r="A15" s="24" t="s">
        <v>26</v>
      </c>
      <c r="B15" s="25">
        <v>1091043742</v>
      </c>
      <c r="C15" s="21" t="str">
        <f t="shared" si="0"/>
        <v>PRIMAS EMITIDAS</v>
      </c>
    </row>
    <row r="16" spans="1:3">
      <c r="A16" s="24" t="s">
        <v>27</v>
      </c>
      <c r="B16" s="25">
        <v>160080974</v>
      </c>
      <c r="C16" s="21" t="str">
        <f t="shared" si="0"/>
        <v>PRIMAS EMITIDAS</v>
      </c>
    </row>
    <row r="17" spans="1:3">
      <c r="A17" s="24" t="s">
        <v>28</v>
      </c>
      <c r="B17" s="25">
        <v>15863212</v>
      </c>
      <c r="C17" s="21" t="str">
        <f t="shared" si="0"/>
        <v>PRIMAS EMITIDAS</v>
      </c>
    </row>
    <row r="18" spans="1:3">
      <c r="A18" s="24" t="s">
        <v>29</v>
      </c>
      <c r="B18" s="25">
        <v>4057424629</v>
      </c>
      <c r="C18" s="21" t="str">
        <f t="shared" si="0"/>
        <v>PRIMAS EMITIDAS</v>
      </c>
    </row>
    <row r="19" spans="1:3">
      <c r="A19" s="24" t="s">
        <v>30</v>
      </c>
      <c r="B19" s="25">
        <v>12141826</v>
      </c>
      <c r="C19" s="21" t="str">
        <f t="shared" si="0"/>
        <v>PRIMAS EMITIDAS</v>
      </c>
    </row>
    <row r="20" spans="1:3">
      <c r="A20" s="24" t="s">
        <v>31</v>
      </c>
      <c r="B20" s="25">
        <v>31788492</v>
      </c>
      <c r="C20" s="21" t="str">
        <f t="shared" si="0"/>
        <v>PRIMAS EMITIDAS</v>
      </c>
    </row>
    <row r="21" spans="1:3">
      <c r="A21" s="24" t="s">
        <v>32</v>
      </c>
      <c r="B21" s="25">
        <v>1591220307</v>
      </c>
      <c r="C21" s="21" t="str">
        <f t="shared" si="0"/>
        <v>PRIMAS EMITIDAS</v>
      </c>
    </row>
    <row r="22" spans="1:3">
      <c r="A22" s="24" t="s">
        <v>33</v>
      </c>
      <c r="B22" s="25">
        <v>1296038292</v>
      </c>
      <c r="C22" s="21" t="str">
        <f t="shared" si="0"/>
        <v>PRIMAS EMITIDAS</v>
      </c>
    </row>
    <row r="23" spans="1:3">
      <c r="A23" s="24" t="s">
        <v>34</v>
      </c>
      <c r="B23" s="25">
        <v>39901046</v>
      </c>
      <c r="C23" s="21" t="str">
        <f t="shared" si="0"/>
        <v>PRIMAS EMITIDAS</v>
      </c>
    </row>
    <row r="24" spans="1:3">
      <c r="A24" s="24" t="s">
        <v>35</v>
      </c>
      <c r="B24" s="25">
        <v>700938025</v>
      </c>
      <c r="C24" s="21" t="str">
        <f t="shared" si="0"/>
        <v>PRIMAS EMITIDAS</v>
      </c>
    </row>
    <row r="25" spans="1:3">
      <c r="A25" s="24" t="s">
        <v>36</v>
      </c>
      <c r="B25" s="25">
        <v>873557957</v>
      </c>
      <c r="C25" s="21" t="str">
        <f t="shared" si="0"/>
        <v>PRIMAS EMITIDAS</v>
      </c>
    </row>
    <row r="26" spans="1:3">
      <c r="A26" s="24" t="s">
        <v>37</v>
      </c>
      <c r="B26" s="25">
        <v>287624460</v>
      </c>
      <c r="C26" s="21" t="str">
        <f t="shared" si="0"/>
        <v>PRIMAS EMITIDAS</v>
      </c>
    </row>
    <row r="27" spans="1:3">
      <c r="A27" s="24" t="s">
        <v>38</v>
      </c>
      <c r="B27" s="25">
        <v>996462981</v>
      </c>
      <c r="C27" s="21" t="str">
        <f t="shared" si="0"/>
        <v>PRIMAS EMITIDAS</v>
      </c>
    </row>
    <row r="28" spans="1:3">
      <c r="A28" s="24" t="s">
        <v>39</v>
      </c>
      <c r="B28" s="25">
        <v>38149105</v>
      </c>
      <c r="C28" s="21" t="str">
        <f t="shared" si="0"/>
        <v>PRIMAS EMITIDAS</v>
      </c>
    </row>
    <row r="29" spans="1:3">
      <c r="A29" s="24" t="s">
        <v>40</v>
      </c>
      <c r="B29" s="25">
        <v>254949258</v>
      </c>
      <c r="C29" s="21" t="str">
        <f t="shared" si="0"/>
        <v>PRIMAS EMITIDAS</v>
      </c>
    </row>
    <row r="30" spans="1:3">
      <c r="A30" s="24" t="s">
        <v>41</v>
      </c>
      <c r="B30" s="25">
        <v>34367364</v>
      </c>
      <c r="C30" s="21" t="str">
        <f t="shared" si="0"/>
        <v>PRIMAS EMITIDAS</v>
      </c>
    </row>
    <row r="31" spans="1:3">
      <c r="A31" s="24" t="s">
        <v>42</v>
      </c>
      <c r="B31" s="25">
        <v>775469151</v>
      </c>
      <c r="C31" s="21" t="str">
        <f t="shared" si="0"/>
        <v>PRIMAS EMITIDAS</v>
      </c>
    </row>
    <row r="32" spans="1:3">
      <c r="A32" s="24" t="s">
        <v>44</v>
      </c>
      <c r="B32" s="25">
        <v>331244702</v>
      </c>
      <c r="C32" s="21" t="str">
        <f t="shared" si="0"/>
        <v>PRIMAS EMITIDAS</v>
      </c>
    </row>
    <row r="33" spans="1:3">
      <c r="A33" s="24" t="s">
        <v>45</v>
      </c>
      <c r="B33" s="25">
        <v>14555755</v>
      </c>
      <c r="C33" s="21" t="str">
        <f t="shared" si="0"/>
        <v>PRIMAS EMITIDAS</v>
      </c>
    </row>
    <row r="34" spans="1:3">
      <c r="A34" s="24" t="s">
        <v>46</v>
      </c>
      <c r="B34" s="25">
        <v>8279975440</v>
      </c>
      <c r="C34" s="21" t="str">
        <f t="shared" si="0"/>
        <v>PRIMAS EMITIDAS</v>
      </c>
    </row>
    <row r="35" spans="1:3">
      <c r="A35" s="24" t="s">
        <v>47</v>
      </c>
      <c r="B35" s="25">
        <v>227284366</v>
      </c>
      <c r="C35" s="21" t="str">
        <f t="shared" ref="C35:C66" si="1">C34</f>
        <v>PRIMAS EMITIDAS</v>
      </c>
    </row>
    <row r="36" spans="1:3">
      <c r="A36" s="24" t="s">
        <v>48</v>
      </c>
      <c r="B36" s="25">
        <v>33498734</v>
      </c>
      <c r="C36" s="21" t="str">
        <f t="shared" si="1"/>
        <v>PRIMAS EMITIDAS</v>
      </c>
    </row>
    <row r="37" spans="1:3">
      <c r="A37" s="24" t="s">
        <v>49</v>
      </c>
      <c r="B37" s="25">
        <v>227770964</v>
      </c>
      <c r="C37" s="21" t="str">
        <f t="shared" si="1"/>
        <v>PRIMAS EMITIDAS</v>
      </c>
    </row>
    <row r="38" spans="1:3">
      <c r="A38" s="24" t="s">
        <v>50</v>
      </c>
      <c r="B38" s="25">
        <v>1901739339</v>
      </c>
      <c r="C38" s="21" t="str">
        <f t="shared" si="1"/>
        <v>PRIMAS EMITIDAS</v>
      </c>
    </row>
    <row r="39" spans="1:3">
      <c r="A39" s="24" t="s">
        <v>51</v>
      </c>
      <c r="B39" s="25">
        <v>474521850</v>
      </c>
      <c r="C39" s="21" t="str">
        <f t="shared" si="1"/>
        <v>PRIMAS EMITIDAS</v>
      </c>
    </row>
    <row r="40" spans="1:3">
      <c r="A40" s="24" t="s">
        <v>52</v>
      </c>
      <c r="B40" s="25">
        <v>35160711</v>
      </c>
      <c r="C40" s="21" t="str">
        <f t="shared" si="1"/>
        <v>PRIMAS EMITIDAS</v>
      </c>
    </row>
    <row r="41" spans="1:3">
      <c r="A41" s="24" t="s">
        <v>53</v>
      </c>
      <c r="B41" s="25">
        <v>830204</v>
      </c>
      <c r="C41" s="21" t="str">
        <f t="shared" si="1"/>
        <v>PRIMAS EMITIDAS</v>
      </c>
    </row>
    <row r="42" spans="1:3">
      <c r="A42" s="24" t="s">
        <v>54</v>
      </c>
      <c r="B42" s="25">
        <v>625830696</v>
      </c>
      <c r="C42" s="21" t="str">
        <f t="shared" si="1"/>
        <v>PRIMAS EMITIDAS</v>
      </c>
    </row>
    <row r="43" spans="1:3">
      <c r="A43" s="24" t="s">
        <v>55</v>
      </c>
      <c r="B43" s="25">
        <v>89632275</v>
      </c>
      <c r="C43" s="21" t="str">
        <f t="shared" si="1"/>
        <v>PRIMAS EMITIDAS</v>
      </c>
    </row>
    <row r="44" spans="1:3">
      <c r="A44" s="24" t="s">
        <v>56</v>
      </c>
      <c r="B44" s="25">
        <v>10109810</v>
      </c>
      <c r="C44" s="21" t="str">
        <f t="shared" si="1"/>
        <v>PRIMAS EMITIDAS</v>
      </c>
    </row>
    <row r="45" spans="1:3">
      <c r="A45" s="24" t="s">
        <v>57</v>
      </c>
      <c r="B45" s="25">
        <v>571649617</v>
      </c>
      <c r="C45" s="21" t="str">
        <f t="shared" si="1"/>
        <v>PRIMAS EMITIDAS</v>
      </c>
    </row>
    <row r="46" spans="1:3">
      <c r="A46" s="24" t="s">
        <v>58</v>
      </c>
      <c r="B46" s="25">
        <v>57576102</v>
      </c>
      <c r="C46" s="21" t="str">
        <f t="shared" si="1"/>
        <v>PRIMAS EMITIDAS</v>
      </c>
    </row>
    <row r="47" spans="1:3">
      <c r="A47" s="24" t="s">
        <v>59</v>
      </c>
      <c r="B47" s="25">
        <v>194871134</v>
      </c>
      <c r="C47" s="21" t="str">
        <f t="shared" si="1"/>
        <v>PRIMAS EMITIDAS</v>
      </c>
    </row>
    <row r="48" spans="1:3">
      <c r="A48" s="24" t="s">
        <v>60</v>
      </c>
      <c r="B48" s="25">
        <v>-139499</v>
      </c>
      <c r="C48" s="21" t="str">
        <f t="shared" si="1"/>
        <v>PRIMAS EMITIDAS</v>
      </c>
    </row>
    <row r="49" spans="1:3">
      <c r="A49" s="24" t="s">
        <v>61</v>
      </c>
      <c r="B49" s="25">
        <v>4424909</v>
      </c>
      <c r="C49" s="21" t="str">
        <f t="shared" si="1"/>
        <v>PRIMAS EMITIDAS</v>
      </c>
    </row>
    <row r="50" spans="1:3">
      <c r="A50" s="24" t="s">
        <v>62</v>
      </c>
      <c r="B50" s="25">
        <v>460</v>
      </c>
      <c r="C50" s="21" t="str">
        <f t="shared" si="1"/>
        <v>PRIMAS EMITIDAS</v>
      </c>
    </row>
    <row r="51" spans="1:3">
      <c r="A51" s="24" t="s">
        <v>63</v>
      </c>
      <c r="B51" s="25">
        <v>67788587</v>
      </c>
      <c r="C51" s="21" t="str">
        <f t="shared" si="1"/>
        <v>PRIMAS EMITIDAS</v>
      </c>
    </row>
    <row r="52" spans="1:3">
      <c r="A52" s="24" t="s">
        <v>64</v>
      </c>
      <c r="B52" s="25">
        <v>796811488</v>
      </c>
      <c r="C52" s="21" t="str">
        <f t="shared" si="1"/>
        <v>PRIMAS EMITIDAS</v>
      </c>
    </row>
    <row r="53" spans="1:3">
      <c r="A53" s="24" t="s">
        <v>65</v>
      </c>
      <c r="B53" s="25">
        <v>136447421</v>
      </c>
      <c r="C53" s="21" t="str">
        <f t="shared" si="1"/>
        <v>PRIMAS EMITIDAS</v>
      </c>
    </row>
    <row r="54" spans="1:3">
      <c r="A54" s="24" t="s">
        <v>66</v>
      </c>
      <c r="B54" s="25">
        <v>47159965</v>
      </c>
      <c r="C54" s="21" t="str">
        <f t="shared" si="1"/>
        <v>PRIMAS EMITIDAS</v>
      </c>
    </row>
    <row r="55" spans="1:3">
      <c r="A55" s="24" t="s">
        <v>67</v>
      </c>
      <c r="B55" s="25">
        <v>17722362</v>
      </c>
      <c r="C55" s="21" t="str">
        <f t="shared" si="1"/>
        <v>PRIMAS EMITIDAS</v>
      </c>
    </row>
    <row r="56" spans="1:3">
      <c r="A56" s="24" t="s">
        <v>68</v>
      </c>
      <c r="B56" s="25">
        <v>54963204</v>
      </c>
      <c r="C56" s="21" t="str">
        <f t="shared" si="1"/>
        <v>PRIMAS EMITIDAS</v>
      </c>
    </row>
    <row r="57" spans="1:3">
      <c r="A57" s="24" t="s">
        <v>69</v>
      </c>
      <c r="B57" s="25">
        <v>17597006</v>
      </c>
      <c r="C57" s="21" t="str">
        <f t="shared" si="1"/>
        <v>PRIMAS EMITIDAS</v>
      </c>
    </row>
    <row r="58" spans="1:3">
      <c r="A58" s="24" t="s">
        <v>70</v>
      </c>
      <c r="B58" s="25">
        <v>2474922</v>
      </c>
      <c r="C58" s="21" t="str">
        <f t="shared" si="1"/>
        <v>PRIMAS EMITIDAS</v>
      </c>
    </row>
    <row r="59" spans="1:3">
      <c r="A59" s="24" t="s">
        <v>71</v>
      </c>
      <c r="B59" s="25">
        <v>30359555</v>
      </c>
      <c r="C59" s="21" t="str">
        <f t="shared" si="1"/>
        <v>PRIMAS EMITIDAS</v>
      </c>
    </row>
    <row r="60" spans="1:3">
      <c r="A60" s="24" t="s">
        <v>72</v>
      </c>
      <c r="B60" s="25">
        <v>319263839</v>
      </c>
      <c r="C60" s="21" t="str">
        <f t="shared" si="1"/>
        <v>PRIMAS EMITIDAS</v>
      </c>
    </row>
    <row r="61" spans="1:3">
      <c r="A61" s="24" t="s">
        <v>73</v>
      </c>
      <c r="B61" s="25">
        <v>355092003</v>
      </c>
      <c r="C61" s="21" t="str">
        <f t="shared" si="1"/>
        <v>PRIMAS EMITIDAS</v>
      </c>
    </row>
    <row r="62" spans="1:3">
      <c r="A62" s="24" t="s">
        <v>74</v>
      </c>
      <c r="B62" s="25">
        <v>1871830121</v>
      </c>
      <c r="C62" s="21" t="str">
        <f t="shared" si="1"/>
        <v>PRIMAS EMITIDAS</v>
      </c>
    </row>
    <row r="63" spans="1:3">
      <c r="A63" s="24" t="s">
        <v>75</v>
      </c>
      <c r="B63" s="25">
        <v>1091362</v>
      </c>
      <c r="C63" s="21" t="str">
        <f t="shared" si="1"/>
        <v>PRIMAS EMITIDAS</v>
      </c>
    </row>
    <row r="64" spans="1:3">
      <c r="A64" s="24" t="s">
        <v>76</v>
      </c>
      <c r="B64" s="25">
        <v>2229027631</v>
      </c>
      <c r="C64" s="21" t="str">
        <f t="shared" si="1"/>
        <v>PRIMAS EMITIDAS</v>
      </c>
    </row>
    <row r="65" spans="1:3">
      <c r="A65" s="24" t="s">
        <v>77</v>
      </c>
      <c r="B65" s="25">
        <v>3569947835</v>
      </c>
      <c r="C65" s="21" t="str">
        <f t="shared" si="1"/>
        <v>PRIMAS EMITIDAS</v>
      </c>
    </row>
    <row r="66" spans="1:3">
      <c r="A66" s="24" t="s">
        <v>78</v>
      </c>
      <c r="B66" s="25">
        <v>0</v>
      </c>
      <c r="C66" s="21" t="str">
        <f t="shared" si="1"/>
        <v>PRIMAS EMITIDAS</v>
      </c>
    </row>
    <row r="67" spans="1:3">
      <c r="A67" s="24" t="s">
        <v>79</v>
      </c>
      <c r="B67" s="25">
        <v>501844</v>
      </c>
      <c r="C67" s="21" t="str">
        <f t="shared" ref="C67:C98" si="2">C66</f>
        <v>PRIMAS EMITIDAS</v>
      </c>
    </row>
    <row r="68" spans="1:3">
      <c r="A68" s="24" t="s">
        <v>80</v>
      </c>
      <c r="B68" s="25">
        <v>10538600789</v>
      </c>
      <c r="C68" s="21" t="str">
        <f t="shared" si="2"/>
        <v>PRIMAS EMITIDAS</v>
      </c>
    </row>
    <row r="69" spans="1:3">
      <c r="A69" s="24" t="s">
        <v>81</v>
      </c>
      <c r="B69" s="25">
        <v>154597</v>
      </c>
      <c r="C69" s="21" t="str">
        <f t="shared" si="2"/>
        <v>PRIMAS EMITIDAS</v>
      </c>
    </row>
    <row r="70" spans="1:3">
      <c r="A70" s="24" t="s">
        <v>82</v>
      </c>
      <c r="B70" s="25">
        <v>159977713</v>
      </c>
      <c r="C70" s="21" t="str">
        <f t="shared" si="2"/>
        <v>PRIMAS EMITIDAS</v>
      </c>
    </row>
    <row r="71" spans="1:3">
      <c r="A71" s="24" t="s">
        <v>83</v>
      </c>
      <c r="B71" s="25">
        <v>1057</v>
      </c>
      <c r="C71" s="21" t="str">
        <f t="shared" si="2"/>
        <v>PRIMAS EMITIDAS</v>
      </c>
    </row>
    <row r="72" spans="1:3">
      <c r="A72" s="24" t="s">
        <v>84</v>
      </c>
      <c r="B72" s="25">
        <v>7589440579</v>
      </c>
      <c r="C72" s="21" t="str">
        <f t="shared" si="2"/>
        <v>PRIMAS EMITIDAS</v>
      </c>
    </row>
    <row r="73" spans="1:3">
      <c r="A73" s="24" t="s">
        <v>85</v>
      </c>
      <c r="B73" s="25">
        <v>6380669</v>
      </c>
      <c r="C73" s="21" t="str">
        <f t="shared" si="2"/>
        <v>PRIMAS EMITIDAS</v>
      </c>
    </row>
    <row r="74" spans="1:3">
      <c r="A74" s="24" t="s">
        <v>86</v>
      </c>
      <c r="B74" s="25">
        <v>74385</v>
      </c>
      <c r="C74" s="21" t="str">
        <f t="shared" si="2"/>
        <v>PRIMAS EMITIDAS</v>
      </c>
    </row>
    <row r="75" spans="1:3">
      <c r="A75" s="24" t="s">
        <v>87</v>
      </c>
      <c r="B75" s="25">
        <v>2191884342</v>
      </c>
      <c r="C75" s="21" t="str">
        <f t="shared" si="2"/>
        <v>PRIMAS EMITIDAS</v>
      </c>
    </row>
    <row r="76" spans="1:3">
      <c r="A76" s="24" t="s">
        <v>88</v>
      </c>
      <c r="B76" s="25">
        <v>11833450</v>
      </c>
      <c r="C76" s="21" t="str">
        <f t="shared" si="2"/>
        <v>PRIMAS EMITIDAS</v>
      </c>
    </row>
    <row r="77" spans="1:3">
      <c r="A77" s="24" t="s">
        <v>89</v>
      </c>
      <c r="B77" s="25">
        <v>0</v>
      </c>
      <c r="C77" s="21" t="str">
        <f t="shared" si="2"/>
        <v>PRIMAS EMITIDAS</v>
      </c>
    </row>
    <row r="78" spans="1:3">
      <c r="A78" s="24" t="s">
        <v>90</v>
      </c>
      <c r="B78" s="25">
        <v>200960698</v>
      </c>
      <c r="C78" s="21" t="str">
        <f t="shared" si="2"/>
        <v>PRIMAS EMITIDAS</v>
      </c>
    </row>
    <row r="79" spans="1:3">
      <c r="A79" s="24" t="s">
        <v>91</v>
      </c>
      <c r="B79" s="25">
        <v>59102352</v>
      </c>
      <c r="C79" s="21" t="str">
        <f t="shared" si="2"/>
        <v>PRIMAS EMITIDAS</v>
      </c>
    </row>
    <row r="80" spans="1:3">
      <c r="A80" s="24" t="s">
        <v>92</v>
      </c>
      <c r="B80" s="25">
        <v>731587464</v>
      </c>
      <c r="C80" s="21" t="str">
        <f t="shared" si="2"/>
        <v>PRIMAS EMITIDAS</v>
      </c>
    </row>
    <row r="81" spans="1:3">
      <c r="A81" s="24" t="s">
        <v>93</v>
      </c>
      <c r="B81" s="25">
        <v>995278889</v>
      </c>
      <c r="C81" s="21" t="str">
        <f t="shared" si="2"/>
        <v>PRIMAS EMITIDAS</v>
      </c>
    </row>
    <row r="82" spans="1:3">
      <c r="A82" s="24" t="s">
        <v>94</v>
      </c>
      <c r="B82" s="25">
        <v>451531015</v>
      </c>
      <c r="C82" s="21" t="str">
        <f t="shared" si="2"/>
        <v>PRIMAS EMITIDAS</v>
      </c>
    </row>
    <row r="83" spans="1:3">
      <c r="A83" s="24" t="s">
        <v>95</v>
      </c>
      <c r="B83" s="25">
        <v>120332327</v>
      </c>
      <c r="C83" s="21" t="str">
        <f t="shared" si="2"/>
        <v>PRIMAS EMITIDAS</v>
      </c>
    </row>
    <row r="84" spans="1:3">
      <c r="A84" s="24" t="s">
        <v>96</v>
      </c>
      <c r="B84" s="25">
        <v>680351783</v>
      </c>
      <c r="C84" s="21" t="str">
        <f t="shared" si="2"/>
        <v>PRIMAS EMITIDAS</v>
      </c>
    </row>
    <row r="85" spans="1:3">
      <c r="A85" s="24" t="s">
        <v>97</v>
      </c>
      <c r="B85" s="25">
        <v>6013705</v>
      </c>
      <c r="C85" s="21" t="str">
        <f t="shared" si="2"/>
        <v>PRIMAS EMITIDAS</v>
      </c>
    </row>
    <row r="86" spans="1:3">
      <c r="A86" s="24" t="s">
        <v>98</v>
      </c>
      <c r="B86" s="25">
        <v>91426373</v>
      </c>
      <c r="C86" s="21" t="str">
        <f t="shared" si="2"/>
        <v>PRIMAS EMITIDAS</v>
      </c>
    </row>
    <row r="87" spans="1:3">
      <c r="A87" s="24" t="s">
        <v>99</v>
      </c>
      <c r="B87" s="25">
        <v>29239949</v>
      </c>
      <c r="C87" s="21" t="str">
        <f t="shared" si="2"/>
        <v>PRIMAS EMITIDAS</v>
      </c>
    </row>
    <row r="88" spans="1:3">
      <c r="A88" s="24" t="s">
        <v>100</v>
      </c>
      <c r="B88" s="25">
        <v>1348783282</v>
      </c>
      <c r="C88" s="21" t="str">
        <f t="shared" si="2"/>
        <v>PRIMAS EMITIDAS</v>
      </c>
    </row>
    <row r="89" spans="1:3">
      <c r="A89" s="24" t="s">
        <v>101</v>
      </c>
      <c r="B89" s="25">
        <v>214362496</v>
      </c>
      <c r="C89" s="21" t="str">
        <f t="shared" si="2"/>
        <v>PRIMAS EMITIDAS</v>
      </c>
    </row>
    <row r="90" spans="1:3">
      <c r="A90" s="24" t="s">
        <v>102</v>
      </c>
      <c r="B90" s="25">
        <v>369825180</v>
      </c>
      <c r="C90" s="21" t="str">
        <f t="shared" si="2"/>
        <v>PRIMAS EMITIDAS</v>
      </c>
    </row>
    <row r="91" spans="1:3">
      <c r="A91" s="24" t="s">
        <v>103</v>
      </c>
      <c r="B91" s="25">
        <v>471156886</v>
      </c>
      <c r="C91" s="21" t="str">
        <f t="shared" si="2"/>
        <v>PRIMAS EMITIDAS</v>
      </c>
    </row>
    <row r="92" spans="1:3">
      <c r="A92" s="24" t="s">
        <v>104</v>
      </c>
      <c r="B92" s="25">
        <v>1109755155</v>
      </c>
      <c r="C92" s="21" t="str">
        <f t="shared" si="2"/>
        <v>PRIMAS EMITIDAS</v>
      </c>
    </row>
    <row r="93" spans="1:3">
      <c r="A93" s="24" t="s">
        <v>105</v>
      </c>
      <c r="B93" s="25">
        <v>148724039</v>
      </c>
      <c r="C93" s="21" t="str">
        <f t="shared" si="2"/>
        <v>PRIMAS EMITIDAS</v>
      </c>
    </row>
    <row r="94" spans="1:3">
      <c r="A94" s="24" t="s">
        <v>106</v>
      </c>
      <c r="B94" s="25">
        <v>0</v>
      </c>
      <c r="C94" s="21" t="str">
        <f t="shared" si="2"/>
        <v>PRIMAS EMITIDAS</v>
      </c>
    </row>
    <row r="95" spans="1:3">
      <c r="A95" s="24" t="s">
        <v>108</v>
      </c>
      <c r="B95" s="25">
        <v>2985613828</v>
      </c>
      <c r="C95" s="21" t="str">
        <f t="shared" si="2"/>
        <v>PRIMAS EMITIDAS</v>
      </c>
    </row>
    <row r="96" spans="1:3">
      <c r="A96" s="24" t="s">
        <v>109</v>
      </c>
      <c r="B96" s="25">
        <v>113497164</v>
      </c>
      <c r="C96" s="21" t="str">
        <f t="shared" si="2"/>
        <v>PRIMAS EMITIDAS</v>
      </c>
    </row>
    <row r="97" spans="1:3">
      <c r="A97" s="24" t="s">
        <v>110</v>
      </c>
      <c r="B97" s="25">
        <v>1086213</v>
      </c>
      <c r="C97" s="21" t="str">
        <f t="shared" si="2"/>
        <v>PRIMAS EMITIDAS</v>
      </c>
    </row>
    <row r="98" spans="1:3">
      <c r="A98" s="24" t="s">
        <v>111</v>
      </c>
      <c r="B98" s="25">
        <v>0</v>
      </c>
      <c r="C98" s="21" t="str">
        <f t="shared" si="2"/>
        <v>PRIMAS EMITIDAS</v>
      </c>
    </row>
    <row r="99" spans="1:3">
      <c r="A99" s="24" t="s">
        <v>112</v>
      </c>
      <c r="B99" s="25">
        <v>1064030500</v>
      </c>
      <c r="C99" s="21" t="str">
        <f t="shared" ref="C99:C130" si="3">C98</f>
        <v>PRIMAS EMITIDAS</v>
      </c>
    </row>
    <row r="100" spans="1:3">
      <c r="A100" s="24" t="s">
        <v>113</v>
      </c>
      <c r="B100" s="25">
        <v>43945412</v>
      </c>
      <c r="C100" s="21" t="str">
        <f t="shared" si="3"/>
        <v>PRIMAS EMITIDAS</v>
      </c>
    </row>
    <row r="101" spans="1:3">
      <c r="A101" s="24" t="s">
        <v>114</v>
      </c>
      <c r="B101" s="25">
        <v>103909466</v>
      </c>
      <c r="C101" s="21" t="str">
        <f t="shared" si="3"/>
        <v>PRIMAS EMITIDAS</v>
      </c>
    </row>
    <row r="102" spans="1:3">
      <c r="A102" s="24" t="s">
        <v>115</v>
      </c>
      <c r="B102" s="25">
        <v>2522893832</v>
      </c>
      <c r="C102" s="21" t="str">
        <f t="shared" si="3"/>
        <v>PRIMAS EMITIDAS</v>
      </c>
    </row>
    <row r="103" spans="1:3">
      <c r="A103" s="24" t="s">
        <v>116</v>
      </c>
      <c r="B103" s="25">
        <v>368501705</v>
      </c>
      <c r="C103" s="21" t="str">
        <f t="shared" si="3"/>
        <v>PRIMAS EMITIDAS</v>
      </c>
    </row>
    <row r="104" spans="1:3">
      <c r="A104" s="24" t="s">
        <v>117</v>
      </c>
      <c r="B104" s="25">
        <v>2871322558</v>
      </c>
      <c r="C104" s="21" t="str">
        <f t="shared" si="3"/>
        <v>PRIMAS EMITIDAS</v>
      </c>
    </row>
    <row r="105" spans="1:3">
      <c r="A105" s="24" t="s">
        <v>118</v>
      </c>
      <c r="B105" s="25">
        <v>2596551804</v>
      </c>
      <c r="C105" s="21" t="str">
        <f t="shared" si="3"/>
        <v>PRIMAS EMITIDAS</v>
      </c>
    </row>
    <row r="106" spans="1:3">
      <c r="A106" s="24" t="s">
        <v>119</v>
      </c>
      <c r="B106" s="25">
        <v>3817221</v>
      </c>
      <c r="C106" s="21" t="str">
        <f t="shared" si="3"/>
        <v>PRIMAS EMITIDAS</v>
      </c>
    </row>
    <row r="107" spans="1:3">
      <c r="A107" s="24" t="s">
        <v>120</v>
      </c>
      <c r="B107" s="25">
        <v>1637702610</v>
      </c>
      <c r="C107" s="21" t="str">
        <f t="shared" si="3"/>
        <v>PRIMAS EMITIDAS</v>
      </c>
    </row>
    <row r="108" spans="1:3">
      <c r="A108" s="24" t="s">
        <v>121</v>
      </c>
      <c r="B108" s="25">
        <v>56664181</v>
      </c>
      <c r="C108" s="21" t="str">
        <f t="shared" si="3"/>
        <v>PRIMAS EMITIDAS</v>
      </c>
    </row>
    <row r="109" spans="1:3">
      <c r="A109" s="24" t="s">
        <v>122</v>
      </c>
      <c r="B109" s="25">
        <v>46808320</v>
      </c>
      <c r="C109" s="21" t="str">
        <f t="shared" si="3"/>
        <v>PRIMAS EMITIDAS</v>
      </c>
    </row>
    <row r="110" spans="1:3">
      <c r="A110" s="24" t="s">
        <v>123</v>
      </c>
      <c r="B110" s="25">
        <v>0</v>
      </c>
      <c r="C110" s="21" t="str">
        <f t="shared" si="3"/>
        <v>PRIMAS EMITIDAS</v>
      </c>
    </row>
    <row r="111" spans="1:3">
      <c r="A111" s="24" t="s">
        <v>124</v>
      </c>
      <c r="B111" s="25">
        <v>226165831</v>
      </c>
      <c r="C111" s="21" t="str">
        <f t="shared" si="3"/>
        <v>PRIMAS EMITIDAS</v>
      </c>
    </row>
    <row r="112" spans="1:3">
      <c r="A112" s="24" t="s">
        <v>125</v>
      </c>
      <c r="B112" s="25">
        <v>4364373350</v>
      </c>
      <c r="C112" s="21" t="str">
        <f t="shared" si="3"/>
        <v>PRIMAS EMITIDAS</v>
      </c>
    </row>
    <row r="113" spans="1:3">
      <c r="A113" s="24" t="s">
        <v>126</v>
      </c>
      <c r="B113" s="25">
        <v>133050246</v>
      </c>
      <c r="C113" s="21" t="str">
        <f t="shared" si="3"/>
        <v>PRIMAS EMITIDAS</v>
      </c>
    </row>
    <row r="114" spans="1:3">
      <c r="A114" s="24" t="s">
        <v>127</v>
      </c>
      <c r="B114" s="25">
        <v>59671068</v>
      </c>
      <c r="C114" s="21" t="str">
        <f t="shared" si="3"/>
        <v>PRIMAS EMITIDAS</v>
      </c>
    </row>
    <row r="115" spans="1:3">
      <c r="A115" s="24" t="s">
        <v>128</v>
      </c>
      <c r="B115" s="25">
        <v>67604639</v>
      </c>
      <c r="C115" s="21" t="str">
        <f t="shared" si="3"/>
        <v>PRIMAS EMITIDAS</v>
      </c>
    </row>
    <row r="116" spans="1:3">
      <c r="A116" s="24" t="s">
        <v>129</v>
      </c>
      <c r="B116" s="25">
        <v>671025432</v>
      </c>
      <c r="C116" s="21" t="str">
        <f t="shared" si="3"/>
        <v>PRIMAS EMITIDAS</v>
      </c>
    </row>
    <row r="117" spans="1:3">
      <c r="A117" s="24" t="s">
        <v>130</v>
      </c>
      <c r="B117" s="25">
        <v>344072568</v>
      </c>
      <c r="C117" s="21" t="str">
        <f t="shared" si="3"/>
        <v>PRIMAS EMITIDAS</v>
      </c>
    </row>
    <row r="118" spans="1:3">
      <c r="A118" s="24" t="s">
        <v>131</v>
      </c>
      <c r="B118" s="25">
        <v>530694984</v>
      </c>
      <c r="C118" s="21" t="str">
        <f t="shared" si="3"/>
        <v>PRIMAS EMITIDAS</v>
      </c>
    </row>
    <row r="119" spans="1:3">
      <c r="A119" s="24" t="s">
        <v>132</v>
      </c>
      <c r="B119" s="25">
        <v>396540030</v>
      </c>
      <c r="C119" s="21" t="str">
        <f t="shared" si="3"/>
        <v>PRIMAS EMITIDAS</v>
      </c>
    </row>
    <row r="120" spans="1:3">
      <c r="A120" s="24" t="s">
        <v>133</v>
      </c>
      <c r="B120" s="25">
        <v>1024931510</v>
      </c>
      <c r="C120" s="21" t="str">
        <f t="shared" si="3"/>
        <v>PRIMAS EMITIDAS</v>
      </c>
    </row>
    <row r="121" spans="1:3">
      <c r="A121" s="24" t="s">
        <v>134</v>
      </c>
      <c r="B121" s="25">
        <v>182711439</v>
      </c>
      <c r="C121" s="21" t="str">
        <f t="shared" si="3"/>
        <v>PRIMAS EMITIDAS</v>
      </c>
    </row>
    <row r="122" spans="1:3">
      <c r="A122" s="24" t="s">
        <v>135</v>
      </c>
      <c r="B122" s="25">
        <v>478538617</v>
      </c>
      <c r="C122" s="21" t="str">
        <f t="shared" si="3"/>
        <v>PRIMAS EMITIDAS</v>
      </c>
    </row>
    <row r="123" spans="1:3">
      <c r="A123" s="24" t="s">
        <v>136</v>
      </c>
      <c r="B123" s="25">
        <v>909999124</v>
      </c>
      <c r="C123" s="21" t="str">
        <f t="shared" si="3"/>
        <v>PRIMAS EMITIDAS</v>
      </c>
    </row>
    <row r="124" spans="1:3">
      <c r="A124" s="24" t="s">
        <v>137</v>
      </c>
      <c r="B124" s="25">
        <v>507834857</v>
      </c>
      <c r="C124" s="21" t="str">
        <f t="shared" si="3"/>
        <v>PRIMAS EMITIDAS</v>
      </c>
    </row>
    <row r="125" spans="1:3">
      <c r="A125" s="24" t="s">
        <v>138</v>
      </c>
      <c r="B125" s="25">
        <v>40297316</v>
      </c>
      <c r="C125" s="21" t="str">
        <f t="shared" si="3"/>
        <v>PRIMAS EMITIDAS</v>
      </c>
    </row>
    <row r="126" spans="1:3">
      <c r="A126" s="24" t="s">
        <v>139</v>
      </c>
      <c r="B126" s="25">
        <v>127478195</v>
      </c>
      <c r="C126" s="21" t="str">
        <f t="shared" si="3"/>
        <v>PRIMAS EMITIDAS</v>
      </c>
    </row>
    <row r="127" spans="1:3">
      <c r="A127" s="24" t="s">
        <v>140</v>
      </c>
      <c r="B127" s="25">
        <v>423922</v>
      </c>
      <c r="C127" s="21" t="str">
        <f t="shared" si="3"/>
        <v>PRIMAS EMITIDAS</v>
      </c>
    </row>
    <row r="128" spans="1:3">
      <c r="A128" s="24" t="s">
        <v>141</v>
      </c>
      <c r="B128" s="25">
        <v>8104908579</v>
      </c>
      <c r="C128" s="21" t="str">
        <f t="shared" si="3"/>
        <v>PRIMAS EMITIDAS</v>
      </c>
    </row>
    <row r="129" spans="1:3">
      <c r="A129" s="24" t="s">
        <v>142</v>
      </c>
      <c r="B129" s="25">
        <v>66835844</v>
      </c>
      <c r="C129" s="21" t="str">
        <f t="shared" si="3"/>
        <v>PRIMAS EMITIDAS</v>
      </c>
    </row>
    <row r="130" spans="1:3">
      <c r="A130" s="24" t="s">
        <v>143</v>
      </c>
      <c r="B130" s="25">
        <v>1625532</v>
      </c>
      <c r="C130" s="21" t="str">
        <f t="shared" si="3"/>
        <v>PRIMAS EMITIDAS</v>
      </c>
    </row>
    <row r="131" spans="1:3">
      <c r="A131" s="24" t="s">
        <v>144</v>
      </c>
      <c r="B131" s="25">
        <v>220216397</v>
      </c>
      <c r="C131" s="21" t="str">
        <f t="shared" ref="C131:C162" si="4">C130</f>
        <v>PRIMAS EMITIDAS</v>
      </c>
    </row>
    <row r="132" spans="1:3">
      <c r="A132" s="24" t="s">
        <v>145</v>
      </c>
      <c r="B132" s="25">
        <v>133924184</v>
      </c>
      <c r="C132" s="21" t="str">
        <f t="shared" si="4"/>
        <v>PRIMAS EMITIDAS</v>
      </c>
    </row>
    <row r="133" spans="1:3">
      <c r="A133" s="24" t="s">
        <v>146</v>
      </c>
      <c r="B133" s="25">
        <v>93256725</v>
      </c>
      <c r="C133" s="21" t="str">
        <f t="shared" si="4"/>
        <v>PRIMAS EMITIDAS</v>
      </c>
    </row>
    <row r="134" spans="1:3">
      <c r="A134" s="24" t="s">
        <v>147</v>
      </c>
      <c r="B134" s="25">
        <v>607481410</v>
      </c>
      <c r="C134" s="21" t="str">
        <f t="shared" si="4"/>
        <v>PRIMAS EMITIDAS</v>
      </c>
    </row>
    <row r="135" spans="1:3">
      <c r="A135" s="24" t="s">
        <v>148</v>
      </c>
      <c r="B135" s="25">
        <v>3883522950</v>
      </c>
      <c r="C135" s="21" t="str">
        <f t="shared" si="4"/>
        <v>PRIMAS EMITIDAS</v>
      </c>
    </row>
    <row r="136" spans="1:3">
      <c r="A136" s="24" t="s">
        <v>149</v>
      </c>
      <c r="B136" s="25">
        <v>6914517032</v>
      </c>
      <c r="C136" s="21" t="str">
        <f t="shared" si="4"/>
        <v>PRIMAS EMITIDAS</v>
      </c>
    </row>
    <row r="137" spans="1:3">
      <c r="A137" s="24" t="s">
        <v>150</v>
      </c>
      <c r="B137" s="25">
        <v>222335468</v>
      </c>
      <c r="C137" s="21" t="str">
        <f t="shared" si="4"/>
        <v>PRIMAS EMITIDAS</v>
      </c>
    </row>
    <row r="138" spans="1:3">
      <c r="A138" s="24" t="s">
        <v>151</v>
      </c>
      <c r="B138" s="25">
        <v>0</v>
      </c>
      <c r="C138" s="21" t="str">
        <f t="shared" si="4"/>
        <v>PRIMAS EMITIDAS</v>
      </c>
    </row>
    <row r="139" spans="1:3">
      <c r="A139" s="24" t="s">
        <v>152</v>
      </c>
      <c r="B139" s="25">
        <v>264932867</v>
      </c>
      <c r="C139" s="21" t="str">
        <f t="shared" si="4"/>
        <v>PRIMAS EMITIDAS</v>
      </c>
    </row>
    <row r="140" spans="1:3">
      <c r="A140" s="24" t="s">
        <v>153</v>
      </c>
      <c r="B140" s="25">
        <v>686955528</v>
      </c>
      <c r="C140" s="21" t="str">
        <f t="shared" si="4"/>
        <v>PRIMAS EMITIDAS</v>
      </c>
    </row>
    <row r="141" spans="1:3">
      <c r="A141" s="24" t="s">
        <v>154</v>
      </c>
      <c r="B141" s="25">
        <v>3412359471</v>
      </c>
      <c r="C141" s="21" t="str">
        <f t="shared" si="4"/>
        <v>PRIMAS EMITIDAS</v>
      </c>
    </row>
    <row r="142" spans="1:3">
      <c r="A142" s="24" t="s">
        <v>155</v>
      </c>
      <c r="B142" s="25">
        <v>115137612</v>
      </c>
      <c r="C142" s="21" t="str">
        <f t="shared" si="4"/>
        <v>PRIMAS EMITIDAS</v>
      </c>
    </row>
    <row r="143" spans="1:3">
      <c r="A143" s="24" t="s">
        <v>156</v>
      </c>
      <c r="B143" s="25">
        <v>106219519</v>
      </c>
      <c r="C143" s="21" t="str">
        <f t="shared" si="4"/>
        <v>PRIMAS EMITIDAS</v>
      </c>
    </row>
    <row r="144" spans="1:3">
      <c r="A144" s="24" t="s">
        <v>157</v>
      </c>
      <c r="B144" s="25">
        <v>853876993</v>
      </c>
      <c r="C144" s="21" t="str">
        <f t="shared" si="4"/>
        <v>PRIMAS EMITIDAS</v>
      </c>
    </row>
    <row r="145" spans="1:3">
      <c r="A145" s="24" t="s">
        <v>158</v>
      </c>
      <c r="B145" s="25">
        <v>72355691</v>
      </c>
      <c r="C145" s="21" t="str">
        <f t="shared" si="4"/>
        <v>PRIMAS EMITIDAS</v>
      </c>
    </row>
    <row r="146" spans="1:3">
      <c r="A146" s="24" t="s">
        <v>159</v>
      </c>
      <c r="B146" s="25">
        <v>167914350</v>
      </c>
      <c r="C146" s="21" t="str">
        <f t="shared" si="4"/>
        <v>PRIMAS EMITIDAS</v>
      </c>
    </row>
    <row r="147" spans="1:3">
      <c r="A147" s="24" t="s">
        <v>160</v>
      </c>
      <c r="B147" s="25">
        <v>2851846553</v>
      </c>
      <c r="C147" s="21" t="str">
        <f t="shared" si="4"/>
        <v>PRIMAS EMITIDAS</v>
      </c>
    </row>
    <row r="148" spans="1:3">
      <c r="A148" s="24" t="s">
        <v>161</v>
      </c>
      <c r="B148" s="25">
        <v>4761746274</v>
      </c>
      <c r="C148" s="21" t="str">
        <f t="shared" si="4"/>
        <v>PRIMAS EMITIDAS</v>
      </c>
    </row>
    <row r="149" spans="1:3">
      <c r="A149" s="24" t="s">
        <v>162</v>
      </c>
      <c r="B149" s="25">
        <v>71083750</v>
      </c>
      <c r="C149" s="21" t="str">
        <f t="shared" si="4"/>
        <v>PRIMAS EMITIDAS</v>
      </c>
    </row>
    <row r="150" spans="1:3">
      <c r="A150" s="24" t="s">
        <v>164</v>
      </c>
      <c r="B150" s="25">
        <v>6621653520</v>
      </c>
      <c r="C150" s="21" t="str">
        <f t="shared" si="4"/>
        <v>PRIMAS EMITIDAS</v>
      </c>
    </row>
    <row r="151" spans="1:3">
      <c r="A151" s="24" t="s">
        <v>165</v>
      </c>
      <c r="B151" s="25">
        <v>5483699</v>
      </c>
      <c r="C151" s="21" t="str">
        <f t="shared" si="4"/>
        <v>PRIMAS EMITIDAS</v>
      </c>
    </row>
    <row r="152" spans="1:3">
      <c r="A152" s="24" t="s">
        <v>166</v>
      </c>
      <c r="B152" s="25">
        <v>10185549</v>
      </c>
      <c r="C152" s="21" t="str">
        <f t="shared" si="4"/>
        <v>PRIMAS EMITIDAS</v>
      </c>
    </row>
    <row r="153" spans="1:3">
      <c r="A153" s="24" t="s">
        <v>167</v>
      </c>
      <c r="B153" s="25">
        <v>3220624521</v>
      </c>
      <c r="C153" s="21" t="str">
        <f t="shared" si="4"/>
        <v>PRIMAS EMITIDAS</v>
      </c>
    </row>
    <row r="154" spans="1:3">
      <c r="A154" s="24" t="s">
        <v>168</v>
      </c>
      <c r="B154" s="25">
        <v>217568530</v>
      </c>
      <c r="C154" s="21" t="str">
        <f t="shared" si="4"/>
        <v>PRIMAS EMITIDAS</v>
      </c>
    </row>
    <row r="155" spans="1:3">
      <c r="A155" s="24" t="s">
        <v>169</v>
      </c>
      <c r="B155" s="25">
        <v>108503705</v>
      </c>
      <c r="C155" s="21" t="str">
        <f t="shared" si="4"/>
        <v>PRIMAS EMITIDAS</v>
      </c>
    </row>
    <row r="156" spans="1:3">
      <c r="A156" s="24" t="s">
        <v>170</v>
      </c>
      <c r="B156" s="25">
        <v>496912124</v>
      </c>
      <c r="C156" s="21" t="str">
        <f t="shared" si="4"/>
        <v>PRIMAS EMITIDAS</v>
      </c>
    </row>
    <row r="157" spans="1:3">
      <c r="A157" s="24" t="s">
        <v>171</v>
      </c>
      <c r="B157" s="25">
        <v>321693020</v>
      </c>
      <c r="C157" s="21" t="str">
        <f t="shared" si="4"/>
        <v>PRIMAS EMITIDAS</v>
      </c>
    </row>
    <row r="158" spans="1:3">
      <c r="A158" s="24" t="s">
        <v>172</v>
      </c>
      <c r="B158" s="25">
        <v>74340326</v>
      </c>
      <c r="C158" s="21" t="str">
        <f t="shared" si="4"/>
        <v>PRIMAS EMITIDAS</v>
      </c>
    </row>
    <row r="159" spans="1:3">
      <c r="A159" s="24" t="s">
        <v>173</v>
      </c>
      <c r="B159" s="25">
        <v>3804476977</v>
      </c>
      <c r="C159" s="21" t="str">
        <f t="shared" si="4"/>
        <v>PRIMAS EMITIDAS</v>
      </c>
    </row>
    <row r="160" spans="1:3">
      <c r="A160" s="24" t="s">
        <v>174</v>
      </c>
      <c r="B160" s="25">
        <v>46334474</v>
      </c>
      <c r="C160" s="21" t="str">
        <f t="shared" si="4"/>
        <v>PRIMAS EMITIDAS</v>
      </c>
    </row>
    <row r="161" spans="1:3">
      <c r="A161" s="24" t="s">
        <v>175</v>
      </c>
      <c r="B161" s="25">
        <v>415573815</v>
      </c>
      <c r="C161" s="21" t="str">
        <f t="shared" si="4"/>
        <v>PRIMAS EMITIDAS</v>
      </c>
    </row>
    <row r="162" spans="1:3">
      <c r="A162" s="24" t="s">
        <v>176</v>
      </c>
      <c r="B162" s="25">
        <v>4191750</v>
      </c>
      <c r="C162" s="21" t="str">
        <f t="shared" si="4"/>
        <v>PRIMAS EMITIDAS</v>
      </c>
    </row>
    <row r="163" spans="1:3">
      <c r="A163" s="24" t="s">
        <v>177</v>
      </c>
      <c r="B163" s="25">
        <v>1085781731</v>
      </c>
      <c r="C163" s="21" t="str">
        <f t="shared" ref="C163:C182" si="5">C162</f>
        <v>PRIMAS EMITIDAS</v>
      </c>
    </row>
    <row r="164" spans="1:3">
      <c r="A164" s="24" t="s">
        <v>178</v>
      </c>
      <c r="B164" s="25">
        <v>152293029</v>
      </c>
      <c r="C164" s="21" t="str">
        <f t="shared" si="5"/>
        <v>PRIMAS EMITIDAS</v>
      </c>
    </row>
    <row r="165" spans="1:3">
      <c r="A165" s="24" t="s">
        <v>179</v>
      </c>
      <c r="B165" s="25">
        <v>274205182</v>
      </c>
      <c r="C165" s="21" t="str">
        <f t="shared" si="5"/>
        <v>PRIMAS EMITIDAS</v>
      </c>
    </row>
    <row r="166" spans="1:3">
      <c r="A166" s="24" t="s">
        <v>180</v>
      </c>
      <c r="B166" s="25">
        <v>3382610</v>
      </c>
      <c r="C166" s="21" t="str">
        <f t="shared" si="5"/>
        <v>PRIMAS EMITIDAS</v>
      </c>
    </row>
    <row r="167" spans="1:3">
      <c r="A167" s="24" t="s">
        <v>181</v>
      </c>
      <c r="B167" s="25">
        <v>284911591</v>
      </c>
      <c r="C167" s="21" t="str">
        <f t="shared" si="5"/>
        <v>PRIMAS EMITIDAS</v>
      </c>
    </row>
    <row r="168" spans="1:3">
      <c r="A168" s="24" t="s">
        <v>182</v>
      </c>
      <c r="B168" s="25">
        <v>135361405</v>
      </c>
      <c r="C168" s="21" t="str">
        <f t="shared" si="5"/>
        <v>PRIMAS EMITIDAS</v>
      </c>
    </row>
    <row r="169" spans="1:3">
      <c r="A169" s="24" t="s">
        <v>183</v>
      </c>
      <c r="B169" s="25">
        <v>2830858629</v>
      </c>
      <c r="C169" s="21" t="str">
        <f t="shared" si="5"/>
        <v>PRIMAS EMITIDAS</v>
      </c>
    </row>
    <row r="170" spans="1:3">
      <c r="A170" s="24" t="s">
        <v>184</v>
      </c>
      <c r="B170" s="25">
        <v>1296397</v>
      </c>
      <c r="C170" s="21" t="str">
        <f t="shared" si="5"/>
        <v>PRIMAS EMITIDAS</v>
      </c>
    </row>
    <row r="171" spans="1:3">
      <c r="A171" s="24" t="s">
        <v>185</v>
      </c>
      <c r="B171" s="25">
        <v>158667183</v>
      </c>
      <c r="C171" s="21" t="str">
        <f t="shared" si="5"/>
        <v>PRIMAS EMITIDAS</v>
      </c>
    </row>
    <row r="172" spans="1:3">
      <c r="A172" s="24" t="s">
        <v>186</v>
      </c>
      <c r="B172" s="25">
        <v>56388856</v>
      </c>
      <c r="C172" s="21" t="str">
        <f t="shared" si="5"/>
        <v>PRIMAS EMITIDAS</v>
      </c>
    </row>
    <row r="173" spans="1:3">
      <c r="A173" s="24" t="s">
        <v>187</v>
      </c>
      <c r="B173" s="25">
        <v>1382313</v>
      </c>
      <c r="C173" s="21" t="str">
        <f t="shared" si="5"/>
        <v>PRIMAS EMITIDAS</v>
      </c>
    </row>
    <row r="174" spans="1:3">
      <c r="A174" s="24" t="s">
        <v>188</v>
      </c>
      <c r="B174" s="25">
        <v>110167871</v>
      </c>
      <c r="C174" s="21" t="str">
        <f t="shared" si="5"/>
        <v>PRIMAS EMITIDAS</v>
      </c>
    </row>
    <row r="175" spans="1:3">
      <c r="A175" s="24" t="s">
        <v>189</v>
      </c>
      <c r="B175" s="25">
        <v>410186123</v>
      </c>
      <c r="C175" s="21" t="str">
        <f t="shared" si="5"/>
        <v>PRIMAS EMITIDAS</v>
      </c>
    </row>
    <row r="176" spans="1:3">
      <c r="A176" s="24" t="s">
        <v>190</v>
      </c>
      <c r="B176" s="25">
        <v>6365985</v>
      </c>
      <c r="C176" s="21" t="str">
        <f t="shared" si="5"/>
        <v>PRIMAS EMITIDAS</v>
      </c>
    </row>
    <row r="177" spans="1:3">
      <c r="A177" s="24" t="s">
        <v>191</v>
      </c>
      <c r="B177" s="25">
        <v>365331009</v>
      </c>
      <c r="C177" s="21" t="str">
        <f t="shared" si="5"/>
        <v>PRIMAS EMITIDAS</v>
      </c>
    </row>
    <row r="178" spans="1:3">
      <c r="A178" s="24" t="s">
        <v>192</v>
      </c>
      <c r="B178" s="25">
        <v>388989351</v>
      </c>
      <c r="C178" s="21" t="str">
        <f t="shared" si="5"/>
        <v>PRIMAS EMITIDAS</v>
      </c>
    </row>
    <row r="179" spans="1:3">
      <c r="A179" s="24" t="s">
        <v>193</v>
      </c>
      <c r="B179" s="25">
        <v>0</v>
      </c>
      <c r="C179" s="21" t="str">
        <f t="shared" si="5"/>
        <v>PRIMAS EMITIDAS</v>
      </c>
    </row>
    <row r="180" spans="1:3">
      <c r="A180" s="24" t="s">
        <v>195</v>
      </c>
      <c r="B180" s="25">
        <v>3314310723</v>
      </c>
      <c r="C180" s="21" t="str">
        <f t="shared" si="5"/>
        <v>PRIMAS EMITIDAS</v>
      </c>
    </row>
    <row r="181" spans="1:3">
      <c r="A181" s="24" t="s">
        <v>196</v>
      </c>
      <c r="B181" s="25">
        <v>377892923</v>
      </c>
      <c r="C181" s="21" t="str">
        <f t="shared" si="5"/>
        <v>PRIMAS EMITIDAS</v>
      </c>
    </row>
    <row r="182" spans="1:3">
      <c r="A182" s="24" t="s">
        <v>198</v>
      </c>
      <c r="B182" s="25">
        <v>1297959390</v>
      </c>
      <c r="C182" s="21" t="str">
        <f t="shared" si="5"/>
        <v>PRIMAS EMITIDAS</v>
      </c>
    </row>
    <row r="183" spans="1:3">
      <c r="A183" s="13" t="s">
        <v>13</v>
      </c>
      <c r="B183" s="13">
        <v>278736060</v>
      </c>
      <c r="C183" s="21" t="s">
        <v>5</v>
      </c>
    </row>
    <row r="184" spans="1:3">
      <c r="A184" s="13" t="s">
        <v>14</v>
      </c>
      <c r="B184" s="13">
        <v>508234289</v>
      </c>
      <c r="C184" s="21" t="str">
        <f t="shared" ref="C184:C215" si="6">C183</f>
        <v>PRIMAS DEVENGADAS</v>
      </c>
    </row>
    <row r="185" spans="1:3">
      <c r="A185" s="13" t="s">
        <v>15</v>
      </c>
      <c r="B185" s="13">
        <v>62355461</v>
      </c>
      <c r="C185" s="21" t="str">
        <f t="shared" si="6"/>
        <v>PRIMAS DEVENGADAS</v>
      </c>
    </row>
    <row r="186" spans="1:3">
      <c r="A186" s="13" t="s">
        <v>16</v>
      </c>
      <c r="B186" s="13">
        <v>108378406</v>
      </c>
      <c r="C186" s="21" t="str">
        <f t="shared" si="6"/>
        <v>PRIMAS DEVENGADAS</v>
      </c>
    </row>
    <row r="187" spans="1:3">
      <c r="A187" s="13" t="s">
        <v>17</v>
      </c>
      <c r="B187" s="13">
        <v>51686833</v>
      </c>
      <c r="C187" s="21" t="str">
        <f t="shared" si="6"/>
        <v>PRIMAS DEVENGADAS</v>
      </c>
    </row>
    <row r="188" spans="1:3">
      <c r="A188" s="13" t="s">
        <v>18</v>
      </c>
      <c r="B188" s="13">
        <v>3230319250</v>
      </c>
      <c r="C188" s="21" t="str">
        <f t="shared" si="6"/>
        <v>PRIMAS DEVENGADAS</v>
      </c>
    </row>
    <row r="189" spans="1:3">
      <c r="A189" s="13" t="s">
        <v>19</v>
      </c>
      <c r="B189" s="13">
        <v>117879637</v>
      </c>
      <c r="C189" s="21" t="str">
        <f t="shared" si="6"/>
        <v>PRIMAS DEVENGADAS</v>
      </c>
    </row>
    <row r="190" spans="1:3">
      <c r="A190" s="13" t="s">
        <v>20</v>
      </c>
      <c r="B190" s="13">
        <v>8649590</v>
      </c>
      <c r="C190" s="21" t="str">
        <f t="shared" si="6"/>
        <v>PRIMAS DEVENGADAS</v>
      </c>
    </row>
    <row r="191" spans="1:3">
      <c r="A191" s="13" t="s">
        <v>21</v>
      </c>
      <c r="B191" s="13">
        <v>41052891</v>
      </c>
      <c r="C191" s="21" t="str">
        <f t="shared" si="6"/>
        <v>PRIMAS DEVENGADAS</v>
      </c>
    </row>
    <row r="192" spans="1:3">
      <c r="A192" s="13" t="s">
        <v>22</v>
      </c>
      <c r="B192" s="13">
        <v>66509959</v>
      </c>
      <c r="C192" s="21" t="str">
        <f t="shared" si="6"/>
        <v>PRIMAS DEVENGADAS</v>
      </c>
    </row>
    <row r="193" spans="1:3">
      <c r="A193" s="13" t="s">
        <v>23</v>
      </c>
      <c r="B193" s="13">
        <v>33605622</v>
      </c>
      <c r="C193" s="21" t="str">
        <f t="shared" si="6"/>
        <v>PRIMAS DEVENGADAS</v>
      </c>
    </row>
    <row r="194" spans="1:3">
      <c r="A194" s="13" t="s">
        <v>24</v>
      </c>
      <c r="B194" s="13">
        <v>252622549</v>
      </c>
      <c r="C194" s="21" t="str">
        <f t="shared" si="6"/>
        <v>PRIMAS DEVENGADAS</v>
      </c>
    </row>
    <row r="195" spans="1:3">
      <c r="A195" s="13" t="s">
        <v>25</v>
      </c>
      <c r="B195" s="13">
        <v>14069228</v>
      </c>
      <c r="C195" s="21" t="str">
        <f t="shared" si="6"/>
        <v>PRIMAS DEVENGADAS</v>
      </c>
    </row>
    <row r="196" spans="1:3">
      <c r="A196" s="13" t="s">
        <v>26</v>
      </c>
      <c r="B196" s="13">
        <v>1059601126</v>
      </c>
      <c r="C196" s="21" t="str">
        <f t="shared" si="6"/>
        <v>PRIMAS DEVENGADAS</v>
      </c>
    </row>
    <row r="197" spans="1:3">
      <c r="A197" s="13" t="s">
        <v>27</v>
      </c>
      <c r="B197" s="13">
        <v>88027068</v>
      </c>
      <c r="C197" s="21" t="str">
        <f t="shared" si="6"/>
        <v>PRIMAS DEVENGADAS</v>
      </c>
    </row>
    <row r="198" spans="1:3">
      <c r="A198" s="13" t="s">
        <v>28</v>
      </c>
      <c r="B198" s="13">
        <v>14203684</v>
      </c>
      <c r="C198" s="21" t="str">
        <f t="shared" si="6"/>
        <v>PRIMAS DEVENGADAS</v>
      </c>
    </row>
    <row r="199" spans="1:3">
      <c r="A199" s="13" t="s">
        <v>29</v>
      </c>
      <c r="B199" s="13">
        <v>3935767305</v>
      </c>
      <c r="C199" s="21" t="str">
        <f t="shared" si="6"/>
        <v>PRIMAS DEVENGADAS</v>
      </c>
    </row>
    <row r="200" spans="1:3">
      <c r="A200" s="13" t="s">
        <v>30</v>
      </c>
      <c r="B200" s="13">
        <v>13123423</v>
      </c>
      <c r="C200" s="21" t="str">
        <f t="shared" si="6"/>
        <v>PRIMAS DEVENGADAS</v>
      </c>
    </row>
    <row r="201" spans="1:3">
      <c r="A201" s="13" t="s">
        <v>31</v>
      </c>
      <c r="B201" s="13">
        <v>14835336</v>
      </c>
      <c r="C201" s="21" t="str">
        <f t="shared" si="6"/>
        <v>PRIMAS DEVENGADAS</v>
      </c>
    </row>
    <row r="202" spans="1:3">
      <c r="A202" s="13" t="s">
        <v>32</v>
      </c>
      <c r="B202" s="13">
        <v>1560431367</v>
      </c>
      <c r="C202" s="21" t="str">
        <f t="shared" si="6"/>
        <v>PRIMAS DEVENGADAS</v>
      </c>
    </row>
    <row r="203" spans="1:3">
      <c r="A203" s="13" t="s">
        <v>33</v>
      </c>
      <c r="B203" s="13">
        <v>1196496328</v>
      </c>
      <c r="C203" s="21" t="str">
        <f t="shared" si="6"/>
        <v>PRIMAS DEVENGADAS</v>
      </c>
    </row>
    <row r="204" spans="1:3">
      <c r="A204" s="13" t="s">
        <v>34</v>
      </c>
      <c r="B204" s="13">
        <v>36425146</v>
      </c>
      <c r="C204" s="21" t="str">
        <f t="shared" si="6"/>
        <v>PRIMAS DEVENGADAS</v>
      </c>
    </row>
    <row r="205" spans="1:3">
      <c r="A205" s="13" t="s">
        <v>35</v>
      </c>
      <c r="B205" s="13">
        <v>626878380</v>
      </c>
      <c r="C205" s="21" t="str">
        <f t="shared" si="6"/>
        <v>PRIMAS DEVENGADAS</v>
      </c>
    </row>
    <row r="206" spans="1:3">
      <c r="A206" s="13" t="s">
        <v>36</v>
      </c>
      <c r="B206" s="13">
        <v>640229844</v>
      </c>
      <c r="C206" s="21" t="str">
        <f t="shared" si="6"/>
        <v>PRIMAS DEVENGADAS</v>
      </c>
    </row>
    <row r="207" spans="1:3">
      <c r="A207" s="13" t="s">
        <v>37</v>
      </c>
      <c r="B207" s="13">
        <v>281215276</v>
      </c>
      <c r="C207" s="21" t="str">
        <f t="shared" si="6"/>
        <v>PRIMAS DEVENGADAS</v>
      </c>
    </row>
    <row r="208" spans="1:3">
      <c r="A208" s="13" t="s">
        <v>38</v>
      </c>
      <c r="B208" s="13">
        <v>1011991051</v>
      </c>
      <c r="C208" s="21" t="str">
        <f t="shared" si="6"/>
        <v>PRIMAS DEVENGADAS</v>
      </c>
    </row>
    <row r="209" spans="1:3">
      <c r="A209" s="13" t="s">
        <v>39</v>
      </c>
      <c r="B209" s="13">
        <v>-304634741</v>
      </c>
      <c r="C209" s="21" t="str">
        <f t="shared" si="6"/>
        <v>PRIMAS DEVENGADAS</v>
      </c>
    </row>
    <row r="210" spans="1:3">
      <c r="A210" s="13" t="s">
        <v>40</v>
      </c>
      <c r="B210" s="13">
        <v>116741596</v>
      </c>
      <c r="C210" s="21" t="str">
        <f t="shared" si="6"/>
        <v>PRIMAS DEVENGADAS</v>
      </c>
    </row>
    <row r="211" spans="1:3">
      <c r="A211" s="13" t="s">
        <v>41</v>
      </c>
      <c r="B211" s="13">
        <v>34421476</v>
      </c>
      <c r="C211" s="21" t="str">
        <f t="shared" si="6"/>
        <v>PRIMAS DEVENGADAS</v>
      </c>
    </row>
    <row r="212" spans="1:3">
      <c r="A212" s="13" t="s">
        <v>42</v>
      </c>
      <c r="B212" s="13">
        <v>638168637</v>
      </c>
      <c r="C212" s="21" t="str">
        <f t="shared" si="6"/>
        <v>PRIMAS DEVENGADAS</v>
      </c>
    </row>
    <row r="213" spans="1:3">
      <c r="A213" s="13" t="s">
        <v>43</v>
      </c>
      <c r="B213" s="13">
        <v>0</v>
      </c>
      <c r="C213" s="21" t="str">
        <f t="shared" si="6"/>
        <v>PRIMAS DEVENGADAS</v>
      </c>
    </row>
    <row r="214" spans="1:3">
      <c r="A214" s="13" t="s">
        <v>44</v>
      </c>
      <c r="B214" s="13">
        <v>294041882</v>
      </c>
      <c r="C214" s="21" t="str">
        <f t="shared" si="6"/>
        <v>PRIMAS DEVENGADAS</v>
      </c>
    </row>
    <row r="215" spans="1:3">
      <c r="A215" s="13" t="s">
        <v>45</v>
      </c>
      <c r="B215" s="13">
        <v>13997540</v>
      </c>
      <c r="C215" s="21" t="str">
        <f t="shared" si="6"/>
        <v>PRIMAS DEVENGADAS</v>
      </c>
    </row>
    <row r="216" spans="1:3">
      <c r="A216" s="13" t="s">
        <v>46</v>
      </c>
      <c r="B216" s="13">
        <v>8018969139</v>
      </c>
      <c r="C216" s="21" t="str">
        <f t="shared" ref="C216:C247" si="7">C215</f>
        <v>PRIMAS DEVENGADAS</v>
      </c>
    </row>
    <row r="217" spans="1:3">
      <c r="A217" s="13" t="s">
        <v>47</v>
      </c>
      <c r="B217" s="13">
        <v>218814797</v>
      </c>
      <c r="C217" s="21" t="str">
        <f t="shared" si="7"/>
        <v>PRIMAS DEVENGADAS</v>
      </c>
    </row>
    <row r="218" spans="1:3">
      <c r="A218" s="13" t="s">
        <v>48</v>
      </c>
      <c r="B218" s="13">
        <v>29555063</v>
      </c>
      <c r="C218" s="21" t="str">
        <f t="shared" si="7"/>
        <v>PRIMAS DEVENGADAS</v>
      </c>
    </row>
    <row r="219" spans="1:3">
      <c r="A219" s="13" t="s">
        <v>49</v>
      </c>
      <c r="B219" s="13">
        <v>224739910</v>
      </c>
      <c r="C219" s="21" t="str">
        <f t="shared" si="7"/>
        <v>PRIMAS DEVENGADAS</v>
      </c>
    </row>
    <row r="220" spans="1:3">
      <c r="A220" s="13" t="s">
        <v>50</v>
      </c>
      <c r="B220" s="13">
        <v>1714057411</v>
      </c>
      <c r="C220" s="21" t="str">
        <f t="shared" si="7"/>
        <v>PRIMAS DEVENGADAS</v>
      </c>
    </row>
    <row r="221" spans="1:3">
      <c r="A221" s="13" t="s">
        <v>51</v>
      </c>
      <c r="B221" s="13">
        <v>467372164</v>
      </c>
      <c r="C221" s="21" t="str">
        <f t="shared" si="7"/>
        <v>PRIMAS DEVENGADAS</v>
      </c>
    </row>
    <row r="222" spans="1:3">
      <c r="A222" s="13" t="s">
        <v>52</v>
      </c>
      <c r="B222" s="13">
        <v>35160711</v>
      </c>
      <c r="C222" s="21" t="str">
        <f t="shared" si="7"/>
        <v>PRIMAS DEVENGADAS</v>
      </c>
    </row>
    <row r="223" spans="1:3">
      <c r="A223" s="13" t="s">
        <v>53</v>
      </c>
      <c r="B223" s="13">
        <v>340590</v>
      </c>
      <c r="C223" s="21" t="str">
        <f t="shared" si="7"/>
        <v>PRIMAS DEVENGADAS</v>
      </c>
    </row>
    <row r="224" spans="1:3">
      <c r="A224" s="13" t="s">
        <v>54</v>
      </c>
      <c r="B224" s="13">
        <v>489203847</v>
      </c>
      <c r="C224" s="21" t="str">
        <f t="shared" si="7"/>
        <v>PRIMAS DEVENGADAS</v>
      </c>
    </row>
    <row r="225" spans="1:3">
      <c r="A225" s="13" t="s">
        <v>55</v>
      </c>
      <c r="B225" s="13">
        <v>22275954</v>
      </c>
      <c r="C225" s="21" t="str">
        <f t="shared" si="7"/>
        <v>PRIMAS DEVENGADAS</v>
      </c>
    </row>
    <row r="226" spans="1:3">
      <c r="A226" s="13" t="s">
        <v>56</v>
      </c>
      <c r="B226" s="13">
        <v>9956374</v>
      </c>
      <c r="C226" s="21" t="str">
        <f t="shared" si="7"/>
        <v>PRIMAS DEVENGADAS</v>
      </c>
    </row>
    <row r="227" spans="1:3">
      <c r="A227" s="13" t="s">
        <v>57</v>
      </c>
      <c r="B227" s="13">
        <v>484089787</v>
      </c>
      <c r="C227" s="21" t="str">
        <f t="shared" si="7"/>
        <v>PRIMAS DEVENGADAS</v>
      </c>
    </row>
    <row r="228" spans="1:3">
      <c r="A228" s="13" t="s">
        <v>58</v>
      </c>
      <c r="B228" s="13">
        <v>41654535</v>
      </c>
      <c r="C228" s="21" t="str">
        <f t="shared" si="7"/>
        <v>PRIMAS DEVENGADAS</v>
      </c>
    </row>
    <row r="229" spans="1:3">
      <c r="A229" s="13" t="s">
        <v>59</v>
      </c>
      <c r="B229" s="13">
        <v>182459554</v>
      </c>
      <c r="C229" s="21" t="str">
        <f t="shared" si="7"/>
        <v>PRIMAS DEVENGADAS</v>
      </c>
    </row>
    <row r="230" spans="1:3">
      <c r="A230" s="13" t="s">
        <v>60</v>
      </c>
      <c r="B230" s="13">
        <v>26815</v>
      </c>
      <c r="C230" s="21" t="str">
        <f t="shared" si="7"/>
        <v>PRIMAS DEVENGADAS</v>
      </c>
    </row>
    <row r="231" spans="1:3">
      <c r="A231" s="13" t="s">
        <v>61</v>
      </c>
      <c r="B231" s="13">
        <v>4424909</v>
      </c>
      <c r="C231" s="21" t="str">
        <f t="shared" si="7"/>
        <v>PRIMAS DEVENGADAS</v>
      </c>
    </row>
    <row r="232" spans="1:3">
      <c r="A232" s="13" t="s">
        <v>62</v>
      </c>
      <c r="B232" s="13">
        <v>415</v>
      </c>
      <c r="C232" s="21" t="str">
        <f t="shared" si="7"/>
        <v>PRIMAS DEVENGADAS</v>
      </c>
    </row>
    <row r="233" spans="1:3">
      <c r="A233" s="13" t="s">
        <v>63</v>
      </c>
      <c r="B233" s="13">
        <v>63547888</v>
      </c>
      <c r="C233" s="21" t="str">
        <f t="shared" si="7"/>
        <v>PRIMAS DEVENGADAS</v>
      </c>
    </row>
    <row r="234" spans="1:3">
      <c r="A234" s="13" t="s">
        <v>64</v>
      </c>
      <c r="B234" s="13">
        <v>717826388</v>
      </c>
      <c r="C234" s="21" t="str">
        <f t="shared" si="7"/>
        <v>PRIMAS DEVENGADAS</v>
      </c>
    </row>
    <row r="235" spans="1:3">
      <c r="A235" s="13" t="s">
        <v>65</v>
      </c>
      <c r="B235" s="13">
        <v>122936339</v>
      </c>
      <c r="C235" s="21" t="str">
        <f t="shared" si="7"/>
        <v>PRIMAS DEVENGADAS</v>
      </c>
    </row>
    <row r="236" spans="1:3">
      <c r="A236" s="13" t="s">
        <v>66</v>
      </c>
      <c r="B236" s="13">
        <v>42756127</v>
      </c>
      <c r="C236" s="21" t="str">
        <f t="shared" si="7"/>
        <v>PRIMAS DEVENGADAS</v>
      </c>
    </row>
    <row r="237" spans="1:3">
      <c r="A237" s="13" t="s">
        <v>67</v>
      </c>
      <c r="B237" s="13">
        <v>-152702191</v>
      </c>
      <c r="C237" s="21" t="str">
        <f t="shared" si="7"/>
        <v>PRIMAS DEVENGADAS</v>
      </c>
    </row>
    <row r="238" spans="1:3">
      <c r="A238" s="13" t="s">
        <v>68</v>
      </c>
      <c r="B238" s="13">
        <v>9829995</v>
      </c>
      <c r="C238" s="21" t="str">
        <f t="shared" si="7"/>
        <v>PRIMAS DEVENGADAS</v>
      </c>
    </row>
    <row r="239" spans="1:3">
      <c r="A239" s="13" t="s">
        <v>69</v>
      </c>
      <c r="B239" s="13">
        <v>14111200</v>
      </c>
      <c r="C239" s="21" t="str">
        <f t="shared" si="7"/>
        <v>PRIMAS DEVENGADAS</v>
      </c>
    </row>
    <row r="240" spans="1:3">
      <c r="A240" s="13" t="s">
        <v>70</v>
      </c>
      <c r="B240" s="13">
        <v>2474922</v>
      </c>
      <c r="C240" s="21" t="str">
        <f t="shared" si="7"/>
        <v>PRIMAS DEVENGADAS</v>
      </c>
    </row>
    <row r="241" spans="1:3">
      <c r="A241" s="13" t="s">
        <v>71</v>
      </c>
      <c r="B241" s="13">
        <v>29641202</v>
      </c>
      <c r="C241" s="21" t="str">
        <f t="shared" si="7"/>
        <v>PRIMAS DEVENGADAS</v>
      </c>
    </row>
    <row r="242" spans="1:3">
      <c r="A242" s="13" t="s">
        <v>72</v>
      </c>
      <c r="B242" s="13">
        <v>254982698</v>
      </c>
      <c r="C242" s="21" t="str">
        <f t="shared" si="7"/>
        <v>PRIMAS DEVENGADAS</v>
      </c>
    </row>
    <row r="243" spans="1:3">
      <c r="A243" s="13" t="s">
        <v>73</v>
      </c>
      <c r="B243" s="13">
        <v>341477375</v>
      </c>
      <c r="C243" s="21" t="str">
        <f t="shared" si="7"/>
        <v>PRIMAS DEVENGADAS</v>
      </c>
    </row>
    <row r="244" spans="1:3">
      <c r="A244" s="13" t="s">
        <v>74</v>
      </c>
      <c r="B244" s="13">
        <v>-595408747</v>
      </c>
      <c r="C244" s="21" t="str">
        <f t="shared" si="7"/>
        <v>PRIMAS DEVENGADAS</v>
      </c>
    </row>
    <row r="245" spans="1:3">
      <c r="A245" s="13" t="s">
        <v>75</v>
      </c>
      <c r="B245" s="13">
        <v>977700</v>
      </c>
      <c r="C245" s="21" t="str">
        <f t="shared" si="7"/>
        <v>PRIMAS DEVENGADAS</v>
      </c>
    </row>
    <row r="246" spans="1:3">
      <c r="A246" s="13" t="s">
        <v>76</v>
      </c>
      <c r="B246" s="13">
        <v>2212748998</v>
      </c>
      <c r="C246" s="21" t="str">
        <f t="shared" si="7"/>
        <v>PRIMAS DEVENGADAS</v>
      </c>
    </row>
    <row r="247" spans="1:3">
      <c r="A247" s="13" t="s">
        <v>77</v>
      </c>
      <c r="B247" s="13">
        <v>3497338980</v>
      </c>
      <c r="C247" s="21" t="str">
        <f t="shared" si="7"/>
        <v>PRIMAS DEVENGADAS</v>
      </c>
    </row>
    <row r="248" spans="1:3">
      <c r="A248" s="13" t="s">
        <v>78</v>
      </c>
      <c r="B248" s="13">
        <v>-10648465</v>
      </c>
      <c r="C248" s="21" t="str">
        <f t="shared" ref="C248:C279" si="8">C247</f>
        <v>PRIMAS DEVENGADAS</v>
      </c>
    </row>
    <row r="249" spans="1:3">
      <c r="A249" s="13" t="s">
        <v>79</v>
      </c>
      <c r="B249" s="13">
        <v>-299493</v>
      </c>
      <c r="C249" s="21" t="str">
        <f t="shared" si="8"/>
        <v>PRIMAS DEVENGADAS</v>
      </c>
    </row>
    <row r="250" spans="1:3">
      <c r="A250" s="13" t="s">
        <v>80</v>
      </c>
      <c r="B250" s="13">
        <v>9547085080</v>
      </c>
      <c r="C250" s="21" t="str">
        <f t="shared" si="8"/>
        <v>PRIMAS DEVENGADAS</v>
      </c>
    </row>
    <row r="251" spans="1:3">
      <c r="A251" s="13" t="s">
        <v>81</v>
      </c>
      <c r="B251" s="13">
        <v>6864</v>
      </c>
      <c r="C251" s="21" t="str">
        <f t="shared" si="8"/>
        <v>PRIMAS DEVENGADAS</v>
      </c>
    </row>
    <row r="252" spans="1:3">
      <c r="A252" s="13" t="s">
        <v>82</v>
      </c>
      <c r="B252" s="13">
        <v>81496829</v>
      </c>
      <c r="C252" s="21" t="str">
        <f t="shared" si="8"/>
        <v>PRIMAS DEVENGADAS</v>
      </c>
    </row>
    <row r="253" spans="1:3">
      <c r="A253" s="13" t="s">
        <v>83</v>
      </c>
      <c r="B253" s="13">
        <v>1057</v>
      </c>
      <c r="C253" s="21" t="str">
        <f t="shared" si="8"/>
        <v>PRIMAS DEVENGADAS</v>
      </c>
    </row>
    <row r="254" spans="1:3">
      <c r="A254" s="13" t="s">
        <v>84</v>
      </c>
      <c r="B254" s="13">
        <v>7502111154</v>
      </c>
      <c r="C254" s="21" t="str">
        <f t="shared" si="8"/>
        <v>PRIMAS DEVENGADAS</v>
      </c>
    </row>
    <row r="255" spans="1:3">
      <c r="A255" s="13" t="s">
        <v>85</v>
      </c>
      <c r="B255" s="13">
        <v>2882439</v>
      </c>
      <c r="C255" s="21" t="str">
        <f t="shared" si="8"/>
        <v>PRIMAS DEVENGADAS</v>
      </c>
    </row>
    <row r="256" spans="1:3">
      <c r="A256" s="13" t="s">
        <v>86</v>
      </c>
      <c r="B256" s="13">
        <v>-10558293</v>
      </c>
      <c r="C256" s="21" t="str">
        <f t="shared" si="8"/>
        <v>PRIMAS DEVENGADAS</v>
      </c>
    </row>
    <row r="257" spans="1:3">
      <c r="A257" s="13" t="s">
        <v>87</v>
      </c>
      <c r="B257" s="13">
        <v>2133334483</v>
      </c>
      <c r="C257" s="21" t="str">
        <f t="shared" si="8"/>
        <v>PRIMAS DEVENGADAS</v>
      </c>
    </row>
    <row r="258" spans="1:3">
      <c r="A258" s="13" t="s">
        <v>88</v>
      </c>
      <c r="B258" s="13">
        <v>11765818</v>
      </c>
      <c r="C258" s="21" t="str">
        <f t="shared" si="8"/>
        <v>PRIMAS DEVENGADAS</v>
      </c>
    </row>
    <row r="259" spans="1:3">
      <c r="A259" s="13" t="s">
        <v>89</v>
      </c>
      <c r="B259" s="13">
        <v>0</v>
      </c>
      <c r="C259" s="21" t="str">
        <f t="shared" si="8"/>
        <v>PRIMAS DEVENGADAS</v>
      </c>
    </row>
    <row r="260" spans="1:3">
      <c r="A260" s="13" t="s">
        <v>90</v>
      </c>
      <c r="B260" s="13">
        <v>198350888</v>
      </c>
      <c r="C260" s="21" t="str">
        <f t="shared" si="8"/>
        <v>PRIMAS DEVENGADAS</v>
      </c>
    </row>
    <row r="261" spans="1:3">
      <c r="A261" s="13" t="s">
        <v>91</v>
      </c>
      <c r="B261" s="13">
        <v>44864399</v>
      </c>
      <c r="C261" s="21" t="str">
        <f t="shared" si="8"/>
        <v>PRIMAS DEVENGADAS</v>
      </c>
    </row>
    <row r="262" spans="1:3">
      <c r="A262" s="13" t="s">
        <v>92</v>
      </c>
      <c r="B262" s="13">
        <v>590295633</v>
      </c>
      <c r="C262" s="21" t="str">
        <f t="shared" si="8"/>
        <v>PRIMAS DEVENGADAS</v>
      </c>
    </row>
    <row r="263" spans="1:3">
      <c r="A263" s="13" t="s">
        <v>93</v>
      </c>
      <c r="B263" s="13">
        <v>701032217</v>
      </c>
      <c r="C263" s="21" t="str">
        <f t="shared" si="8"/>
        <v>PRIMAS DEVENGADAS</v>
      </c>
    </row>
    <row r="264" spans="1:3">
      <c r="A264" s="13" t="s">
        <v>94</v>
      </c>
      <c r="B264" s="13">
        <v>443303969</v>
      </c>
      <c r="C264" s="21" t="str">
        <f t="shared" si="8"/>
        <v>PRIMAS DEVENGADAS</v>
      </c>
    </row>
    <row r="265" spans="1:3">
      <c r="A265" s="13" t="s">
        <v>95</v>
      </c>
      <c r="B265" s="13">
        <v>-1060759978</v>
      </c>
      <c r="C265" s="21" t="str">
        <f t="shared" si="8"/>
        <v>PRIMAS DEVENGADAS</v>
      </c>
    </row>
    <row r="266" spans="1:3">
      <c r="A266" s="13" t="s">
        <v>96</v>
      </c>
      <c r="B266" s="13">
        <v>-126030139</v>
      </c>
      <c r="C266" s="21" t="str">
        <f t="shared" si="8"/>
        <v>PRIMAS DEVENGADAS</v>
      </c>
    </row>
    <row r="267" spans="1:3">
      <c r="A267" s="13" t="s">
        <v>97</v>
      </c>
      <c r="B267" s="13">
        <v>6013705</v>
      </c>
      <c r="C267" s="21" t="str">
        <f t="shared" si="8"/>
        <v>PRIMAS DEVENGADAS</v>
      </c>
    </row>
    <row r="268" spans="1:3">
      <c r="A268" s="13" t="s">
        <v>98</v>
      </c>
      <c r="B268" s="13">
        <v>79775920</v>
      </c>
      <c r="C268" s="21" t="str">
        <f t="shared" si="8"/>
        <v>PRIMAS DEVENGADAS</v>
      </c>
    </row>
    <row r="269" spans="1:3">
      <c r="A269" s="13" t="s">
        <v>99</v>
      </c>
      <c r="B269" s="13">
        <v>-3753983</v>
      </c>
      <c r="C269" s="21" t="str">
        <f t="shared" si="8"/>
        <v>PRIMAS DEVENGADAS</v>
      </c>
    </row>
    <row r="270" spans="1:3">
      <c r="A270" s="13" t="s">
        <v>100</v>
      </c>
      <c r="B270" s="13">
        <v>1233898999</v>
      </c>
      <c r="C270" s="21" t="str">
        <f t="shared" si="8"/>
        <v>PRIMAS DEVENGADAS</v>
      </c>
    </row>
    <row r="271" spans="1:3">
      <c r="A271" s="13" t="s">
        <v>101</v>
      </c>
      <c r="B271" s="13">
        <v>210651193</v>
      </c>
      <c r="C271" s="21" t="str">
        <f t="shared" si="8"/>
        <v>PRIMAS DEVENGADAS</v>
      </c>
    </row>
    <row r="272" spans="1:3">
      <c r="A272" s="13" t="s">
        <v>102</v>
      </c>
      <c r="B272" s="13">
        <v>361413605</v>
      </c>
      <c r="C272" s="21" t="str">
        <f t="shared" si="8"/>
        <v>PRIMAS DEVENGADAS</v>
      </c>
    </row>
    <row r="273" spans="1:3">
      <c r="A273" s="13" t="s">
        <v>103</v>
      </c>
      <c r="B273" s="13">
        <v>414755240</v>
      </c>
      <c r="C273" s="21" t="str">
        <f t="shared" si="8"/>
        <v>PRIMAS DEVENGADAS</v>
      </c>
    </row>
    <row r="274" spans="1:3">
      <c r="A274" s="13" t="s">
        <v>104</v>
      </c>
      <c r="B274" s="13">
        <v>943043542</v>
      </c>
      <c r="C274" s="21" t="str">
        <f t="shared" si="8"/>
        <v>PRIMAS DEVENGADAS</v>
      </c>
    </row>
    <row r="275" spans="1:3">
      <c r="A275" s="13" t="s">
        <v>105</v>
      </c>
      <c r="B275" s="13">
        <v>144648122</v>
      </c>
      <c r="C275" s="21" t="str">
        <f t="shared" si="8"/>
        <v>PRIMAS DEVENGADAS</v>
      </c>
    </row>
    <row r="276" spans="1:3">
      <c r="A276" s="13" t="s">
        <v>106</v>
      </c>
      <c r="B276" s="13">
        <v>0</v>
      </c>
      <c r="C276" s="21" t="str">
        <f t="shared" si="8"/>
        <v>PRIMAS DEVENGADAS</v>
      </c>
    </row>
    <row r="277" spans="1:3">
      <c r="A277" s="13" t="s">
        <v>108</v>
      </c>
      <c r="B277" s="13">
        <v>2956198370</v>
      </c>
      <c r="C277" s="21" t="str">
        <f t="shared" si="8"/>
        <v>PRIMAS DEVENGADAS</v>
      </c>
    </row>
    <row r="278" spans="1:3">
      <c r="A278" s="13" t="s">
        <v>109</v>
      </c>
      <c r="B278" s="13">
        <v>101261135</v>
      </c>
      <c r="C278" s="21" t="str">
        <f t="shared" si="8"/>
        <v>PRIMAS DEVENGADAS</v>
      </c>
    </row>
    <row r="279" spans="1:3">
      <c r="A279" s="13" t="s">
        <v>110</v>
      </c>
      <c r="B279" s="13">
        <v>914466</v>
      </c>
      <c r="C279" s="21" t="str">
        <f t="shared" si="8"/>
        <v>PRIMAS DEVENGADAS</v>
      </c>
    </row>
    <row r="280" spans="1:3">
      <c r="A280" s="13" t="s">
        <v>111</v>
      </c>
      <c r="B280" s="13">
        <v>0</v>
      </c>
      <c r="C280" s="21" t="str">
        <f t="shared" ref="C280:C311" si="9">C279</f>
        <v>PRIMAS DEVENGADAS</v>
      </c>
    </row>
    <row r="281" spans="1:3">
      <c r="A281" s="13" t="s">
        <v>112</v>
      </c>
      <c r="B281" s="13">
        <v>1046987301</v>
      </c>
      <c r="C281" s="21" t="str">
        <f t="shared" si="9"/>
        <v>PRIMAS DEVENGADAS</v>
      </c>
    </row>
    <row r="282" spans="1:3">
      <c r="A282" s="13" t="s">
        <v>113</v>
      </c>
      <c r="B282" s="13">
        <v>42403044</v>
      </c>
      <c r="C282" s="21" t="str">
        <f t="shared" si="9"/>
        <v>PRIMAS DEVENGADAS</v>
      </c>
    </row>
    <row r="283" spans="1:3">
      <c r="A283" s="13" t="s">
        <v>114</v>
      </c>
      <c r="B283" s="13">
        <v>103986411</v>
      </c>
      <c r="C283" s="21" t="str">
        <f t="shared" si="9"/>
        <v>PRIMAS DEVENGADAS</v>
      </c>
    </row>
    <row r="284" spans="1:3">
      <c r="A284" s="13" t="s">
        <v>115</v>
      </c>
      <c r="B284" s="13">
        <v>1901865077</v>
      </c>
      <c r="C284" s="21" t="str">
        <f t="shared" si="9"/>
        <v>PRIMAS DEVENGADAS</v>
      </c>
    </row>
    <row r="285" spans="1:3">
      <c r="A285" s="13" t="s">
        <v>116</v>
      </c>
      <c r="B285" s="13">
        <v>354227456</v>
      </c>
      <c r="C285" s="21" t="str">
        <f t="shared" si="9"/>
        <v>PRIMAS DEVENGADAS</v>
      </c>
    </row>
    <row r="286" spans="1:3">
      <c r="A286" s="13" t="s">
        <v>117</v>
      </c>
      <c r="B286" s="13">
        <v>2485267474</v>
      </c>
      <c r="C286" s="21" t="str">
        <f t="shared" si="9"/>
        <v>PRIMAS DEVENGADAS</v>
      </c>
    </row>
    <row r="287" spans="1:3">
      <c r="A287" s="13" t="s">
        <v>118</v>
      </c>
      <c r="B287" s="13">
        <v>1374975328</v>
      </c>
      <c r="C287" s="21" t="str">
        <f t="shared" si="9"/>
        <v>PRIMAS DEVENGADAS</v>
      </c>
    </row>
    <row r="288" spans="1:3">
      <c r="A288" s="13" t="s">
        <v>119</v>
      </c>
      <c r="B288" s="13">
        <v>-1281405001</v>
      </c>
      <c r="C288" s="21" t="str">
        <f t="shared" si="9"/>
        <v>PRIMAS DEVENGADAS</v>
      </c>
    </row>
    <row r="289" spans="1:3">
      <c r="A289" s="13" t="s">
        <v>120</v>
      </c>
      <c r="B289" s="13">
        <v>1132258620</v>
      </c>
      <c r="C289" s="21" t="str">
        <f t="shared" si="9"/>
        <v>PRIMAS DEVENGADAS</v>
      </c>
    </row>
    <row r="290" spans="1:3">
      <c r="A290" s="13" t="s">
        <v>121</v>
      </c>
      <c r="B290" s="13">
        <v>47926360</v>
      </c>
      <c r="C290" s="21" t="str">
        <f t="shared" si="9"/>
        <v>PRIMAS DEVENGADAS</v>
      </c>
    </row>
    <row r="291" spans="1:3">
      <c r="A291" s="13" t="s">
        <v>122</v>
      </c>
      <c r="B291" s="13">
        <v>43850792</v>
      </c>
      <c r="C291" s="21" t="str">
        <f t="shared" si="9"/>
        <v>PRIMAS DEVENGADAS</v>
      </c>
    </row>
    <row r="292" spans="1:3">
      <c r="A292" s="13" t="s">
        <v>123</v>
      </c>
      <c r="B292" s="13">
        <v>375</v>
      </c>
      <c r="C292" s="21" t="str">
        <f t="shared" si="9"/>
        <v>PRIMAS DEVENGADAS</v>
      </c>
    </row>
    <row r="293" spans="1:3">
      <c r="A293" s="13" t="s">
        <v>124</v>
      </c>
      <c r="B293" s="13">
        <v>-671232890</v>
      </c>
      <c r="C293" s="21" t="str">
        <f t="shared" si="9"/>
        <v>PRIMAS DEVENGADAS</v>
      </c>
    </row>
    <row r="294" spans="1:3">
      <c r="A294" s="13" t="s">
        <v>125</v>
      </c>
      <c r="B294" s="13">
        <v>2666059898</v>
      </c>
      <c r="C294" s="21" t="str">
        <f t="shared" si="9"/>
        <v>PRIMAS DEVENGADAS</v>
      </c>
    </row>
    <row r="295" spans="1:3">
      <c r="A295" s="13" t="s">
        <v>126</v>
      </c>
      <c r="B295" s="13">
        <v>114705480</v>
      </c>
      <c r="C295" s="21" t="str">
        <f t="shared" si="9"/>
        <v>PRIMAS DEVENGADAS</v>
      </c>
    </row>
    <row r="296" spans="1:3">
      <c r="A296" s="13" t="s">
        <v>127</v>
      </c>
      <c r="B296" s="13">
        <v>51306661</v>
      </c>
      <c r="C296" s="21" t="str">
        <f t="shared" si="9"/>
        <v>PRIMAS DEVENGADAS</v>
      </c>
    </row>
    <row r="297" spans="1:3">
      <c r="A297" s="13" t="s">
        <v>128</v>
      </c>
      <c r="B297" s="13">
        <v>56891575</v>
      </c>
      <c r="C297" s="21" t="str">
        <f t="shared" si="9"/>
        <v>PRIMAS DEVENGADAS</v>
      </c>
    </row>
    <row r="298" spans="1:3">
      <c r="A298" s="13" t="s">
        <v>129</v>
      </c>
      <c r="B298" s="13">
        <v>561756346</v>
      </c>
      <c r="C298" s="21" t="str">
        <f t="shared" si="9"/>
        <v>PRIMAS DEVENGADAS</v>
      </c>
    </row>
    <row r="299" spans="1:3">
      <c r="A299" s="13" t="s">
        <v>130</v>
      </c>
      <c r="B299" s="13">
        <v>293609683</v>
      </c>
      <c r="C299" s="21" t="str">
        <f t="shared" si="9"/>
        <v>PRIMAS DEVENGADAS</v>
      </c>
    </row>
    <row r="300" spans="1:3">
      <c r="A300" s="13" t="s">
        <v>131</v>
      </c>
      <c r="B300" s="13">
        <v>524241040</v>
      </c>
      <c r="C300" s="21" t="str">
        <f t="shared" si="9"/>
        <v>PRIMAS DEVENGADAS</v>
      </c>
    </row>
    <row r="301" spans="1:3">
      <c r="A301" s="13" t="s">
        <v>132</v>
      </c>
      <c r="B301" s="13">
        <v>337695377</v>
      </c>
      <c r="C301" s="21" t="str">
        <f t="shared" si="9"/>
        <v>PRIMAS DEVENGADAS</v>
      </c>
    </row>
    <row r="302" spans="1:3">
      <c r="A302" s="13" t="s">
        <v>133</v>
      </c>
      <c r="B302" s="13">
        <v>948501282</v>
      </c>
      <c r="C302" s="21" t="str">
        <f t="shared" si="9"/>
        <v>PRIMAS DEVENGADAS</v>
      </c>
    </row>
    <row r="303" spans="1:3">
      <c r="A303" s="13" t="s">
        <v>134</v>
      </c>
      <c r="B303" s="13">
        <v>-1920187847</v>
      </c>
      <c r="C303" s="21" t="str">
        <f t="shared" si="9"/>
        <v>PRIMAS DEVENGADAS</v>
      </c>
    </row>
    <row r="304" spans="1:3">
      <c r="A304" s="13" t="s">
        <v>135</v>
      </c>
      <c r="B304" s="13">
        <v>418398779</v>
      </c>
      <c r="C304" s="21" t="str">
        <f t="shared" si="9"/>
        <v>PRIMAS DEVENGADAS</v>
      </c>
    </row>
    <row r="305" spans="1:3">
      <c r="A305" s="13" t="s">
        <v>136</v>
      </c>
      <c r="B305" s="13">
        <v>859167260</v>
      </c>
      <c r="C305" s="21" t="str">
        <f t="shared" si="9"/>
        <v>PRIMAS DEVENGADAS</v>
      </c>
    </row>
    <row r="306" spans="1:3">
      <c r="A306" s="13" t="s">
        <v>137</v>
      </c>
      <c r="B306" s="13">
        <v>478833435</v>
      </c>
      <c r="C306" s="21" t="str">
        <f t="shared" si="9"/>
        <v>PRIMAS DEVENGADAS</v>
      </c>
    </row>
    <row r="307" spans="1:3">
      <c r="A307" s="13" t="s">
        <v>138</v>
      </c>
      <c r="B307" s="13">
        <v>39373492</v>
      </c>
      <c r="C307" s="21" t="str">
        <f t="shared" si="9"/>
        <v>PRIMAS DEVENGADAS</v>
      </c>
    </row>
    <row r="308" spans="1:3">
      <c r="A308" s="13" t="s">
        <v>139</v>
      </c>
      <c r="B308" s="13">
        <v>126843189</v>
      </c>
      <c r="C308" s="21" t="str">
        <f t="shared" si="9"/>
        <v>PRIMAS DEVENGADAS</v>
      </c>
    </row>
    <row r="309" spans="1:3">
      <c r="A309" s="13" t="s">
        <v>140</v>
      </c>
      <c r="B309" s="13">
        <v>423922</v>
      </c>
      <c r="C309" s="21" t="str">
        <f t="shared" si="9"/>
        <v>PRIMAS DEVENGADAS</v>
      </c>
    </row>
    <row r="310" spans="1:3">
      <c r="A310" s="13" t="s">
        <v>141</v>
      </c>
      <c r="B310" s="13">
        <v>7611119889</v>
      </c>
      <c r="C310" s="21" t="str">
        <f t="shared" si="9"/>
        <v>PRIMAS DEVENGADAS</v>
      </c>
    </row>
    <row r="311" spans="1:3">
      <c r="A311" s="13" t="s">
        <v>142</v>
      </c>
      <c r="B311" s="13">
        <v>65542499</v>
      </c>
      <c r="C311" s="21" t="str">
        <f t="shared" si="9"/>
        <v>PRIMAS DEVENGADAS</v>
      </c>
    </row>
    <row r="312" spans="1:3">
      <c r="A312" s="13" t="s">
        <v>143</v>
      </c>
      <c r="B312" s="13">
        <v>1597265</v>
      </c>
      <c r="C312" s="21" t="str">
        <f t="shared" ref="C312:C343" si="10">C311</f>
        <v>PRIMAS DEVENGADAS</v>
      </c>
    </row>
    <row r="313" spans="1:3">
      <c r="A313" s="13" t="s">
        <v>144</v>
      </c>
      <c r="B313" s="13">
        <v>213243314</v>
      </c>
      <c r="C313" s="21" t="str">
        <f t="shared" si="10"/>
        <v>PRIMAS DEVENGADAS</v>
      </c>
    </row>
    <row r="314" spans="1:3">
      <c r="A314" s="13" t="s">
        <v>145</v>
      </c>
      <c r="B314" s="13">
        <v>125306268</v>
      </c>
      <c r="C314" s="21" t="str">
        <f t="shared" si="10"/>
        <v>PRIMAS DEVENGADAS</v>
      </c>
    </row>
    <row r="315" spans="1:3">
      <c r="A315" s="13" t="s">
        <v>146</v>
      </c>
      <c r="B315" s="13">
        <v>93012559</v>
      </c>
      <c r="C315" s="21" t="str">
        <f t="shared" si="10"/>
        <v>PRIMAS DEVENGADAS</v>
      </c>
    </row>
    <row r="316" spans="1:3">
      <c r="A316" s="13" t="s">
        <v>147</v>
      </c>
      <c r="B316" s="13">
        <v>428603808</v>
      </c>
      <c r="C316" s="21" t="str">
        <f t="shared" si="10"/>
        <v>PRIMAS DEVENGADAS</v>
      </c>
    </row>
    <row r="317" spans="1:3">
      <c r="A317" s="13" t="s">
        <v>148</v>
      </c>
      <c r="B317" s="13">
        <v>3505844222</v>
      </c>
      <c r="C317" s="21" t="str">
        <f t="shared" si="10"/>
        <v>PRIMAS DEVENGADAS</v>
      </c>
    </row>
    <row r="318" spans="1:3">
      <c r="A318" s="13" t="s">
        <v>149</v>
      </c>
      <c r="B318" s="13">
        <v>6721699216</v>
      </c>
      <c r="C318" s="21" t="str">
        <f t="shared" si="10"/>
        <v>PRIMAS DEVENGADAS</v>
      </c>
    </row>
    <row r="319" spans="1:3">
      <c r="A319" s="13" t="s">
        <v>150</v>
      </c>
      <c r="B319" s="13">
        <v>143174326</v>
      </c>
      <c r="C319" s="21" t="str">
        <f t="shared" si="10"/>
        <v>PRIMAS DEVENGADAS</v>
      </c>
    </row>
    <row r="320" spans="1:3">
      <c r="A320" s="13" t="s">
        <v>151</v>
      </c>
      <c r="B320" s="13">
        <v>-26158736</v>
      </c>
      <c r="C320" s="21" t="str">
        <f t="shared" si="10"/>
        <v>PRIMAS DEVENGADAS</v>
      </c>
    </row>
    <row r="321" spans="1:3">
      <c r="A321" s="13" t="s">
        <v>152</v>
      </c>
      <c r="B321" s="13">
        <v>156390057</v>
      </c>
      <c r="C321" s="21" t="str">
        <f t="shared" si="10"/>
        <v>PRIMAS DEVENGADAS</v>
      </c>
    </row>
    <row r="322" spans="1:3">
      <c r="A322" s="13" t="s">
        <v>153</v>
      </c>
      <c r="B322" s="13">
        <v>-687070609</v>
      </c>
      <c r="C322" s="21" t="str">
        <f t="shared" si="10"/>
        <v>PRIMAS DEVENGADAS</v>
      </c>
    </row>
    <row r="323" spans="1:3">
      <c r="A323" s="13" t="s">
        <v>154</v>
      </c>
      <c r="B323" s="13">
        <v>2899277967</v>
      </c>
      <c r="C323" s="21" t="str">
        <f t="shared" si="10"/>
        <v>PRIMAS DEVENGADAS</v>
      </c>
    </row>
    <row r="324" spans="1:3">
      <c r="A324" s="13" t="s">
        <v>155</v>
      </c>
      <c r="B324" s="13">
        <v>114758212</v>
      </c>
      <c r="C324" s="21" t="str">
        <f t="shared" si="10"/>
        <v>PRIMAS DEVENGADAS</v>
      </c>
    </row>
    <row r="325" spans="1:3">
      <c r="A325" s="13" t="s">
        <v>156</v>
      </c>
      <c r="B325" s="13">
        <v>96620897</v>
      </c>
      <c r="C325" s="21" t="str">
        <f t="shared" si="10"/>
        <v>PRIMAS DEVENGADAS</v>
      </c>
    </row>
    <row r="326" spans="1:3">
      <c r="A326" s="13" t="s">
        <v>157</v>
      </c>
      <c r="B326" s="13">
        <v>778675919</v>
      </c>
      <c r="C326" s="21" t="str">
        <f t="shared" si="10"/>
        <v>PRIMAS DEVENGADAS</v>
      </c>
    </row>
    <row r="327" spans="1:3">
      <c r="A327" s="13" t="s">
        <v>158</v>
      </c>
      <c r="B327" s="13">
        <v>69427919</v>
      </c>
      <c r="C327" s="21" t="str">
        <f t="shared" si="10"/>
        <v>PRIMAS DEVENGADAS</v>
      </c>
    </row>
    <row r="328" spans="1:3">
      <c r="A328" s="13" t="s">
        <v>159</v>
      </c>
      <c r="B328" s="13">
        <v>66469335</v>
      </c>
      <c r="C328" s="21" t="str">
        <f t="shared" si="10"/>
        <v>PRIMAS DEVENGADAS</v>
      </c>
    </row>
    <row r="329" spans="1:3">
      <c r="A329" s="13" t="s">
        <v>160</v>
      </c>
      <c r="B329" s="13">
        <v>2443274516</v>
      </c>
      <c r="C329" s="21" t="str">
        <f t="shared" si="10"/>
        <v>PRIMAS DEVENGADAS</v>
      </c>
    </row>
    <row r="330" spans="1:3">
      <c r="A330" s="13" t="s">
        <v>161</v>
      </c>
      <c r="B330" s="13">
        <v>4255552939</v>
      </c>
      <c r="C330" s="21" t="str">
        <f t="shared" si="10"/>
        <v>PRIMAS DEVENGADAS</v>
      </c>
    </row>
    <row r="331" spans="1:3">
      <c r="A331" s="13" t="s">
        <v>162</v>
      </c>
      <c r="B331" s="13">
        <v>-208059772</v>
      </c>
      <c r="C331" s="21" t="str">
        <f t="shared" si="10"/>
        <v>PRIMAS DEVENGADAS</v>
      </c>
    </row>
    <row r="332" spans="1:3">
      <c r="A332" s="13" t="s">
        <v>164</v>
      </c>
      <c r="B332" s="13">
        <v>5278020243</v>
      </c>
      <c r="C332" s="21" t="str">
        <f t="shared" si="10"/>
        <v>PRIMAS DEVENGADAS</v>
      </c>
    </row>
    <row r="333" spans="1:3">
      <c r="A333" s="13" t="s">
        <v>165</v>
      </c>
      <c r="B333" s="13">
        <v>5058798</v>
      </c>
      <c r="C333" s="21" t="str">
        <f t="shared" si="10"/>
        <v>PRIMAS DEVENGADAS</v>
      </c>
    </row>
    <row r="334" spans="1:3">
      <c r="A334" s="13" t="s">
        <v>166</v>
      </c>
      <c r="B334" s="13">
        <v>10147771</v>
      </c>
      <c r="C334" s="21" t="str">
        <f t="shared" si="10"/>
        <v>PRIMAS DEVENGADAS</v>
      </c>
    </row>
    <row r="335" spans="1:3">
      <c r="A335" s="13" t="s">
        <v>167</v>
      </c>
      <c r="B335" s="13">
        <v>2662910629</v>
      </c>
      <c r="C335" s="21" t="str">
        <f t="shared" si="10"/>
        <v>PRIMAS DEVENGADAS</v>
      </c>
    </row>
    <row r="336" spans="1:3">
      <c r="A336" s="13" t="s">
        <v>168</v>
      </c>
      <c r="B336" s="13">
        <v>180513808</v>
      </c>
      <c r="C336" s="21" t="str">
        <f t="shared" si="10"/>
        <v>PRIMAS DEVENGADAS</v>
      </c>
    </row>
    <row r="337" spans="1:3">
      <c r="A337" s="13" t="s">
        <v>169</v>
      </c>
      <c r="B337" s="13">
        <v>-134213884</v>
      </c>
      <c r="C337" s="21" t="str">
        <f t="shared" si="10"/>
        <v>PRIMAS DEVENGADAS</v>
      </c>
    </row>
    <row r="338" spans="1:3">
      <c r="A338" s="13" t="s">
        <v>170</v>
      </c>
      <c r="B338" s="13">
        <v>199248992</v>
      </c>
      <c r="C338" s="21" t="str">
        <f t="shared" si="10"/>
        <v>PRIMAS DEVENGADAS</v>
      </c>
    </row>
    <row r="339" spans="1:3">
      <c r="A339" s="13" t="s">
        <v>171</v>
      </c>
      <c r="B339" s="13">
        <v>300109796</v>
      </c>
      <c r="C339" s="21" t="str">
        <f t="shared" si="10"/>
        <v>PRIMAS DEVENGADAS</v>
      </c>
    </row>
    <row r="340" spans="1:3">
      <c r="A340" s="13" t="s">
        <v>172</v>
      </c>
      <c r="B340" s="13">
        <v>68584616</v>
      </c>
      <c r="C340" s="21" t="str">
        <f t="shared" si="10"/>
        <v>PRIMAS DEVENGADAS</v>
      </c>
    </row>
    <row r="341" spans="1:3">
      <c r="A341" s="13" t="s">
        <v>173</v>
      </c>
      <c r="B341" s="13">
        <v>3498941740</v>
      </c>
      <c r="C341" s="21" t="str">
        <f t="shared" si="10"/>
        <v>PRIMAS DEVENGADAS</v>
      </c>
    </row>
    <row r="342" spans="1:3">
      <c r="A342" s="13" t="s">
        <v>174</v>
      </c>
      <c r="B342" s="13">
        <v>46334474</v>
      </c>
      <c r="C342" s="21" t="str">
        <f t="shared" si="10"/>
        <v>PRIMAS DEVENGADAS</v>
      </c>
    </row>
    <row r="343" spans="1:3">
      <c r="A343" s="13" t="s">
        <v>175</v>
      </c>
      <c r="B343" s="13">
        <v>207266713</v>
      </c>
      <c r="C343" s="21" t="str">
        <f t="shared" si="10"/>
        <v>PRIMAS DEVENGADAS</v>
      </c>
    </row>
    <row r="344" spans="1:3">
      <c r="A344" s="13" t="s">
        <v>176</v>
      </c>
      <c r="B344" s="13">
        <v>-293930737</v>
      </c>
      <c r="C344" s="21" t="str">
        <f t="shared" ref="C344:C365" si="11">C343</f>
        <v>PRIMAS DEVENGADAS</v>
      </c>
    </row>
    <row r="345" spans="1:3">
      <c r="A345" s="13" t="s">
        <v>177</v>
      </c>
      <c r="B345" s="13">
        <v>756259923</v>
      </c>
      <c r="C345" s="21" t="str">
        <f t="shared" si="11"/>
        <v>PRIMAS DEVENGADAS</v>
      </c>
    </row>
    <row r="346" spans="1:3">
      <c r="A346" s="13" t="s">
        <v>178</v>
      </c>
      <c r="B346" s="13">
        <v>123037738</v>
      </c>
      <c r="C346" s="21" t="str">
        <f t="shared" si="11"/>
        <v>PRIMAS DEVENGADAS</v>
      </c>
    </row>
    <row r="347" spans="1:3">
      <c r="A347" s="13" t="s">
        <v>179</v>
      </c>
      <c r="B347" s="13">
        <v>258188397</v>
      </c>
      <c r="C347" s="21" t="str">
        <f t="shared" si="11"/>
        <v>PRIMAS DEVENGADAS</v>
      </c>
    </row>
    <row r="348" spans="1:3">
      <c r="A348" s="13" t="s">
        <v>180</v>
      </c>
      <c r="B348" s="13">
        <v>1679304</v>
      </c>
      <c r="C348" s="21" t="str">
        <f t="shared" si="11"/>
        <v>PRIMAS DEVENGADAS</v>
      </c>
    </row>
    <row r="349" spans="1:3">
      <c r="A349" s="13" t="s">
        <v>181</v>
      </c>
      <c r="B349" s="13">
        <v>284823391</v>
      </c>
      <c r="C349" s="21" t="str">
        <f t="shared" si="11"/>
        <v>PRIMAS DEVENGADAS</v>
      </c>
    </row>
    <row r="350" spans="1:3">
      <c r="A350" s="13" t="s">
        <v>182</v>
      </c>
      <c r="B350" s="13">
        <v>126782889</v>
      </c>
      <c r="C350" s="21" t="str">
        <f t="shared" si="11"/>
        <v>PRIMAS DEVENGADAS</v>
      </c>
    </row>
    <row r="351" spans="1:3">
      <c r="A351" s="13" t="s">
        <v>183</v>
      </c>
      <c r="B351" s="13">
        <v>2762572504</v>
      </c>
      <c r="C351" s="21" t="str">
        <f t="shared" si="11"/>
        <v>PRIMAS DEVENGADAS</v>
      </c>
    </row>
    <row r="352" spans="1:3">
      <c r="A352" s="13" t="s">
        <v>184</v>
      </c>
      <c r="B352" s="13">
        <v>1199333</v>
      </c>
      <c r="C352" s="21" t="str">
        <f t="shared" si="11"/>
        <v>PRIMAS DEVENGADAS</v>
      </c>
    </row>
    <row r="353" spans="1:3">
      <c r="A353" s="13" t="s">
        <v>185</v>
      </c>
      <c r="B353" s="13">
        <v>172909698</v>
      </c>
      <c r="C353" s="21" t="str">
        <f t="shared" si="11"/>
        <v>PRIMAS DEVENGADAS</v>
      </c>
    </row>
    <row r="354" spans="1:3">
      <c r="A354" s="13" t="s">
        <v>186</v>
      </c>
      <c r="B354" s="13">
        <v>39557249</v>
      </c>
      <c r="C354" s="21" t="str">
        <f t="shared" si="11"/>
        <v>PRIMAS DEVENGADAS</v>
      </c>
    </row>
    <row r="355" spans="1:3">
      <c r="A355" s="13" t="s">
        <v>187</v>
      </c>
      <c r="B355" s="13">
        <v>657157</v>
      </c>
      <c r="C355" s="21" t="str">
        <f t="shared" si="11"/>
        <v>PRIMAS DEVENGADAS</v>
      </c>
    </row>
    <row r="356" spans="1:3">
      <c r="A356" s="13" t="s">
        <v>188</v>
      </c>
      <c r="B356" s="13">
        <v>111306722</v>
      </c>
      <c r="C356" s="21" t="str">
        <f t="shared" si="11"/>
        <v>PRIMAS DEVENGADAS</v>
      </c>
    </row>
    <row r="357" spans="1:3">
      <c r="A357" s="13" t="s">
        <v>189</v>
      </c>
      <c r="B357" s="13">
        <v>364173264</v>
      </c>
      <c r="C357" s="21" t="str">
        <f t="shared" si="11"/>
        <v>PRIMAS DEVENGADAS</v>
      </c>
    </row>
    <row r="358" spans="1:3">
      <c r="A358" s="13" t="s">
        <v>190</v>
      </c>
      <c r="B358" s="13">
        <v>4456571</v>
      </c>
      <c r="C358" s="21" t="str">
        <f t="shared" si="11"/>
        <v>PRIMAS DEVENGADAS</v>
      </c>
    </row>
    <row r="359" spans="1:3">
      <c r="A359" s="13" t="s">
        <v>191</v>
      </c>
      <c r="B359" s="13">
        <v>279228248</v>
      </c>
      <c r="C359" s="21" t="str">
        <f t="shared" si="11"/>
        <v>PRIMAS DEVENGADAS</v>
      </c>
    </row>
    <row r="360" spans="1:3">
      <c r="A360" s="13" t="s">
        <v>192</v>
      </c>
      <c r="B360" s="13">
        <v>279508078</v>
      </c>
      <c r="C360" s="21" t="str">
        <f t="shared" si="11"/>
        <v>PRIMAS DEVENGADAS</v>
      </c>
    </row>
    <row r="361" spans="1:3">
      <c r="A361" s="13" t="s">
        <v>193</v>
      </c>
      <c r="B361" s="13">
        <v>22670</v>
      </c>
      <c r="C361" s="21" t="str">
        <f t="shared" si="11"/>
        <v>PRIMAS DEVENGADAS</v>
      </c>
    </row>
    <row r="362" spans="1:3">
      <c r="A362" s="13" t="s">
        <v>195</v>
      </c>
      <c r="B362" s="13">
        <v>1887558290</v>
      </c>
      <c r="C362" s="21" t="str">
        <f t="shared" si="11"/>
        <v>PRIMAS DEVENGADAS</v>
      </c>
    </row>
    <row r="363" spans="1:3">
      <c r="A363" s="13" t="s">
        <v>196</v>
      </c>
      <c r="B363" s="13">
        <v>-434240397</v>
      </c>
      <c r="C363" s="21" t="str">
        <f t="shared" si="11"/>
        <v>PRIMAS DEVENGADAS</v>
      </c>
    </row>
    <row r="364" spans="1:3">
      <c r="A364" s="13" t="s">
        <v>197</v>
      </c>
      <c r="B364" s="13">
        <v>-1592363</v>
      </c>
      <c r="C364" s="21" t="str">
        <f t="shared" si="11"/>
        <v>PRIMAS DEVENGADAS</v>
      </c>
    </row>
    <row r="365" spans="1:3">
      <c r="A365" s="13" t="s">
        <v>198</v>
      </c>
      <c r="B365" s="13">
        <v>1252256563</v>
      </c>
      <c r="C365" s="21" t="str">
        <f t="shared" si="11"/>
        <v>PRIMAS DEVENGADAS</v>
      </c>
    </row>
    <row r="366" spans="1:3">
      <c r="A366" s="24" t="s">
        <v>13</v>
      </c>
      <c r="B366" s="13">
        <v>-261321141</v>
      </c>
      <c r="C366" s="21" t="s">
        <v>7</v>
      </c>
    </row>
    <row r="367" spans="1:3">
      <c r="A367" s="24" t="s">
        <v>14</v>
      </c>
      <c r="B367" s="13">
        <v>-154882095</v>
      </c>
      <c r="C367" s="21" t="str">
        <f t="shared" ref="C367:C398" si="12">C366</f>
        <v>SINIESTROS NETOS</v>
      </c>
    </row>
    <row r="368" spans="1:3">
      <c r="A368" s="24" t="s">
        <v>15</v>
      </c>
      <c r="B368" s="13">
        <v>-1386645</v>
      </c>
      <c r="C368" s="21" t="str">
        <f t="shared" si="12"/>
        <v>SINIESTROS NETOS</v>
      </c>
    </row>
    <row r="369" spans="1:3">
      <c r="A369" s="24" t="s">
        <v>16</v>
      </c>
      <c r="B369" s="13">
        <v>-102252145</v>
      </c>
      <c r="C369" s="21" t="str">
        <f t="shared" si="12"/>
        <v>SINIESTROS NETOS</v>
      </c>
    </row>
    <row r="370" spans="1:3">
      <c r="A370" s="24" t="s">
        <v>17</v>
      </c>
      <c r="B370" s="13">
        <v>-4283554</v>
      </c>
      <c r="C370" s="21" t="str">
        <f t="shared" si="12"/>
        <v>SINIESTROS NETOS</v>
      </c>
    </row>
    <row r="371" spans="1:3">
      <c r="A371" s="24" t="s">
        <v>18</v>
      </c>
      <c r="B371" s="13">
        <v>-2060156764</v>
      </c>
      <c r="C371" s="21" t="str">
        <f t="shared" si="12"/>
        <v>SINIESTROS NETOS</v>
      </c>
    </row>
    <row r="372" spans="1:3">
      <c r="A372" s="24" t="s">
        <v>19</v>
      </c>
      <c r="B372" s="13">
        <v>-36166917</v>
      </c>
      <c r="C372" s="21" t="str">
        <f t="shared" si="12"/>
        <v>SINIESTROS NETOS</v>
      </c>
    </row>
    <row r="373" spans="1:3">
      <c r="A373" s="24" t="s">
        <v>20</v>
      </c>
      <c r="B373" s="13">
        <v>-4845327</v>
      </c>
      <c r="C373" s="21" t="str">
        <f t="shared" si="12"/>
        <v>SINIESTROS NETOS</v>
      </c>
    </row>
    <row r="374" spans="1:3">
      <c r="A374" s="24" t="s">
        <v>21</v>
      </c>
      <c r="B374" s="13">
        <v>-15419802</v>
      </c>
      <c r="C374" s="21" t="str">
        <f t="shared" si="12"/>
        <v>SINIESTROS NETOS</v>
      </c>
    </row>
    <row r="375" spans="1:3">
      <c r="A375" s="24" t="s">
        <v>22</v>
      </c>
      <c r="B375" s="13">
        <v>-88273945</v>
      </c>
      <c r="C375" s="21" t="str">
        <f t="shared" si="12"/>
        <v>SINIESTROS NETOS</v>
      </c>
    </row>
    <row r="376" spans="1:3">
      <c r="A376" s="24" t="s">
        <v>23</v>
      </c>
      <c r="B376" s="13">
        <v>-73529049</v>
      </c>
      <c r="C376" s="21" t="str">
        <f t="shared" si="12"/>
        <v>SINIESTROS NETOS</v>
      </c>
    </row>
    <row r="377" spans="1:3">
      <c r="A377" s="24" t="s">
        <v>24</v>
      </c>
      <c r="B377" s="13">
        <v>-267439030</v>
      </c>
      <c r="C377" s="21" t="str">
        <f t="shared" si="12"/>
        <v>SINIESTROS NETOS</v>
      </c>
    </row>
    <row r="378" spans="1:3">
      <c r="A378" s="24" t="s">
        <v>25</v>
      </c>
      <c r="B378" s="13">
        <v>-318473</v>
      </c>
      <c r="C378" s="21" t="str">
        <f t="shared" si="12"/>
        <v>SINIESTROS NETOS</v>
      </c>
    </row>
    <row r="379" spans="1:3">
      <c r="A379" s="24" t="s">
        <v>26</v>
      </c>
      <c r="B379" s="13">
        <v>-495361049</v>
      </c>
      <c r="C379" s="21" t="str">
        <f t="shared" si="12"/>
        <v>SINIESTROS NETOS</v>
      </c>
    </row>
    <row r="380" spans="1:3">
      <c r="A380" s="24" t="s">
        <v>27</v>
      </c>
      <c r="B380" s="13">
        <v>-1010045</v>
      </c>
      <c r="C380" s="21" t="str">
        <f t="shared" si="12"/>
        <v>SINIESTROS NETOS</v>
      </c>
    </row>
    <row r="381" spans="1:3">
      <c r="A381" s="24" t="s">
        <v>28</v>
      </c>
      <c r="B381" s="13">
        <v>-5642901</v>
      </c>
      <c r="C381" s="21" t="str">
        <f t="shared" si="12"/>
        <v>SINIESTROS NETOS</v>
      </c>
    </row>
    <row r="382" spans="1:3">
      <c r="A382" s="24" t="s">
        <v>29</v>
      </c>
      <c r="B382" s="13">
        <v>-3616158325</v>
      </c>
      <c r="C382" s="21" t="str">
        <f t="shared" si="12"/>
        <v>SINIESTROS NETOS</v>
      </c>
    </row>
    <row r="383" spans="1:3">
      <c r="A383" s="24" t="s">
        <v>30</v>
      </c>
      <c r="B383" s="13">
        <v>-1064</v>
      </c>
      <c r="C383" s="21" t="str">
        <f t="shared" si="12"/>
        <v>SINIESTROS NETOS</v>
      </c>
    </row>
    <row r="384" spans="1:3">
      <c r="A384" s="24" t="s">
        <v>31</v>
      </c>
      <c r="B384" s="13">
        <v>-2625961</v>
      </c>
      <c r="C384" s="21" t="str">
        <f t="shared" si="12"/>
        <v>SINIESTROS NETOS</v>
      </c>
    </row>
    <row r="385" spans="1:3">
      <c r="A385" s="24" t="s">
        <v>32</v>
      </c>
      <c r="B385" s="13">
        <v>-289068669</v>
      </c>
      <c r="C385" s="21" t="str">
        <f t="shared" si="12"/>
        <v>SINIESTROS NETOS</v>
      </c>
    </row>
    <row r="386" spans="1:3">
      <c r="A386" s="24" t="s">
        <v>33</v>
      </c>
      <c r="B386" s="13">
        <v>-192594316</v>
      </c>
      <c r="C386" s="21" t="str">
        <f t="shared" si="12"/>
        <v>SINIESTROS NETOS</v>
      </c>
    </row>
    <row r="387" spans="1:3">
      <c r="A387" s="24" t="s">
        <v>34</v>
      </c>
      <c r="B387" s="13">
        <v>-3279185</v>
      </c>
      <c r="C387" s="21" t="str">
        <f t="shared" si="12"/>
        <v>SINIESTROS NETOS</v>
      </c>
    </row>
    <row r="388" spans="1:3">
      <c r="A388" s="24" t="s">
        <v>35</v>
      </c>
      <c r="B388" s="13">
        <v>-474207481</v>
      </c>
      <c r="C388" s="21" t="str">
        <f t="shared" si="12"/>
        <v>SINIESTROS NETOS</v>
      </c>
    </row>
    <row r="389" spans="1:3">
      <c r="A389" s="24" t="s">
        <v>36</v>
      </c>
      <c r="B389" s="13">
        <v>-326525734</v>
      </c>
      <c r="C389" s="21" t="str">
        <f t="shared" si="12"/>
        <v>SINIESTROS NETOS</v>
      </c>
    </row>
    <row r="390" spans="1:3">
      <c r="A390" s="24" t="s">
        <v>37</v>
      </c>
      <c r="B390" s="13">
        <v>-30113576</v>
      </c>
      <c r="C390" s="21" t="str">
        <f t="shared" si="12"/>
        <v>SINIESTROS NETOS</v>
      </c>
    </row>
    <row r="391" spans="1:3">
      <c r="A391" s="24" t="s">
        <v>38</v>
      </c>
      <c r="B391" s="13">
        <v>-71829897</v>
      </c>
      <c r="C391" s="21" t="str">
        <f t="shared" si="12"/>
        <v>SINIESTROS NETOS</v>
      </c>
    </row>
    <row r="392" spans="1:3">
      <c r="A392" s="24" t="s">
        <v>39</v>
      </c>
      <c r="B392" s="13">
        <v>-1345128</v>
      </c>
      <c r="C392" s="21" t="str">
        <f t="shared" si="12"/>
        <v>SINIESTROS NETOS</v>
      </c>
    </row>
    <row r="393" spans="1:3">
      <c r="A393" s="24" t="s">
        <v>40</v>
      </c>
      <c r="B393" s="13">
        <v>-16240351</v>
      </c>
      <c r="C393" s="21" t="str">
        <f t="shared" si="12"/>
        <v>SINIESTROS NETOS</v>
      </c>
    </row>
    <row r="394" spans="1:3">
      <c r="A394" s="24" t="s">
        <v>41</v>
      </c>
      <c r="B394" s="13">
        <v>-5747615</v>
      </c>
      <c r="C394" s="21" t="str">
        <f t="shared" si="12"/>
        <v>SINIESTROS NETOS</v>
      </c>
    </row>
    <row r="395" spans="1:3">
      <c r="A395" s="24" t="s">
        <v>42</v>
      </c>
      <c r="B395" s="13">
        <v>-352750861</v>
      </c>
      <c r="C395" s="21" t="str">
        <f t="shared" si="12"/>
        <v>SINIESTROS NETOS</v>
      </c>
    </row>
    <row r="396" spans="1:3">
      <c r="A396" s="24" t="s">
        <v>43</v>
      </c>
      <c r="B396" s="13">
        <v>-204460</v>
      </c>
      <c r="C396" s="21" t="str">
        <f t="shared" si="12"/>
        <v>SINIESTROS NETOS</v>
      </c>
    </row>
    <row r="397" spans="1:3">
      <c r="A397" s="24" t="s">
        <v>44</v>
      </c>
      <c r="B397" s="13">
        <v>-277261498</v>
      </c>
      <c r="C397" s="21" t="str">
        <f t="shared" si="12"/>
        <v>SINIESTROS NETOS</v>
      </c>
    </row>
    <row r="398" spans="1:3">
      <c r="A398" s="24" t="s">
        <v>45</v>
      </c>
      <c r="B398" s="13">
        <v>-4553582</v>
      </c>
      <c r="C398" s="21" t="str">
        <f t="shared" si="12"/>
        <v>SINIESTROS NETOS</v>
      </c>
    </row>
    <row r="399" spans="1:3">
      <c r="A399" s="24" t="s">
        <v>46</v>
      </c>
      <c r="B399" s="13">
        <v>-4289147576</v>
      </c>
      <c r="C399" s="21" t="str">
        <f t="shared" ref="C399:C430" si="13">C398</f>
        <v>SINIESTROS NETOS</v>
      </c>
    </row>
    <row r="400" spans="1:3">
      <c r="A400" s="24" t="s">
        <v>47</v>
      </c>
      <c r="B400" s="13">
        <v>-110756658</v>
      </c>
      <c r="C400" s="21" t="str">
        <f t="shared" si="13"/>
        <v>SINIESTROS NETOS</v>
      </c>
    </row>
    <row r="401" spans="1:3">
      <c r="A401" s="24" t="s">
        <v>48</v>
      </c>
      <c r="B401" s="13">
        <v>-4570147</v>
      </c>
      <c r="C401" s="21" t="str">
        <f t="shared" si="13"/>
        <v>SINIESTROS NETOS</v>
      </c>
    </row>
    <row r="402" spans="1:3">
      <c r="A402" s="24" t="s">
        <v>49</v>
      </c>
      <c r="B402" s="13">
        <v>-208246239</v>
      </c>
      <c r="C402" s="21" t="str">
        <f t="shared" si="13"/>
        <v>SINIESTROS NETOS</v>
      </c>
    </row>
    <row r="403" spans="1:3">
      <c r="A403" s="24" t="s">
        <v>50</v>
      </c>
      <c r="B403" s="13">
        <v>-315753459</v>
      </c>
      <c r="C403" s="21" t="str">
        <f t="shared" si="13"/>
        <v>SINIESTROS NETOS</v>
      </c>
    </row>
    <row r="404" spans="1:3">
      <c r="A404" s="24" t="s">
        <v>51</v>
      </c>
      <c r="B404" s="13">
        <v>-187396380</v>
      </c>
      <c r="C404" s="21" t="str">
        <f t="shared" si="13"/>
        <v>SINIESTROS NETOS</v>
      </c>
    </row>
    <row r="405" spans="1:3">
      <c r="A405" s="24" t="s">
        <v>52</v>
      </c>
      <c r="B405" s="13">
        <v>-15652319</v>
      </c>
      <c r="C405" s="21" t="str">
        <f t="shared" si="13"/>
        <v>SINIESTROS NETOS</v>
      </c>
    </row>
    <row r="406" spans="1:3">
      <c r="A406" s="24" t="s">
        <v>53</v>
      </c>
      <c r="B406" s="13">
        <v>-719022</v>
      </c>
      <c r="C406" s="21" t="str">
        <f t="shared" si="13"/>
        <v>SINIESTROS NETOS</v>
      </c>
    </row>
    <row r="407" spans="1:3">
      <c r="A407" s="24" t="s">
        <v>54</v>
      </c>
      <c r="B407" s="13">
        <v>-139325750</v>
      </c>
      <c r="C407" s="21" t="str">
        <f t="shared" si="13"/>
        <v>SINIESTROS NETOS</v>
      </c>
    </row>
    <row r="408" spans="1:3">
      <c r="A408" s="24" t="s">
        <v>55</v>
      </c>
      <c r="B408" s="13">
        <v>-17997772</v>
      </c>
      <c r="C408" s="21" t="str">
        <f t="shared" si="13"/>
        <v>SINIESTROS NETOS</v>
      </c>
    </row>
    <row r="409" spans="1:3">
      <c r="A409" s="24" t="s">
        <v>56</v>
      </c>
      <c r="B409" s="13">
        <v>-1922279</v>
      </c>
      <c r="C409" s="21" t="str">
        <f t="shared" si="13"/>
        <v>SINIESTROS NETOS</v>
      </c>
    </row>
    <row r="410" spans="1:3">
      <c r="A410" s="24" t="s">
        <v>57</v>
      </c>
      <c r="B410" s="13">
        <v>-54318729</v>
      </c>
      <c r="C410" s="21" t="str">
        <f t="shared" si="13"/>
        <v>SINIESTROS NETOS</v>
      </c>
    </row>
    <row r="411" spans="1:3">
      <c r="A411" s="24" t="s">
        <v>58</v>
      </c>
      <c r="B411" s="13">
        <v>-15415756</v>
      </c>
      <c r="C411" s="21" t="str">
        <f t="shared" si="13"/>
        <v>SINIESTROS NETOS</v>
      </c>
    </row>
    <row r="412" spans="1:3">
      <c r="A412" s="24" t="s">
        <v>59</v>
      </c>
      <c r="B412" s="13">
        <v>-9400122</v>
      </c>
      <c r="C412" s="21" t="str">
        <f t="shared" si="13"/>
        <v>SINIESTROS NETOS</v>
      </c>
    </row>
    <row r="413" spans="1:3">
      <c r="A413" s="24" t="s">
        <v>60</v>
      </c>
      <c r="B413" s="13">
        <v>0</v>
      </c>
      <c r="C413" s="21" t="str">
        <f t="shared" si="13"/>
        <v>SINIESTROS NETOS</v>
      </c>
    </row>
    <row r="414" spans="1:3">
      <c r="A414" s="24" t="s">
        <v>61</v>
      </c>
      <c r="B414" s="13">
        <v>-497321</v>
      </c>
      <c r="C414" s="21" t="str">
        <f t="shared" si="13"/>
        <v>SINIESTROS NETOS</v>
      </c>
    </row>
    <row r="415" spans="1:3">
      <c r="A415" s="24" t="s">
        <v>62</v>
      </c>
      <c r="B415" s="13">
        <v>-25</v>
      </c>
      <c r="C415" s="21" t="str">
        <f t="shared" si="13"/>
        <v>SINIESTROS NETOS</v>
      </c>
    </row>
    <row r="416" spans="1:3">
      <c r="A416" s="24" t="s">
        <v>63</v>
      </c>
      <c r="B416" s="13">
        <v>-18048079</v>
      </c>
      <c r="C416" s="21" t="str">
        <f t="shared" si="13"/>
        <v>SINIESTROS NETOS</v>
      </c>
    </row>
    <row r="417" spans="1:3">
      <c r="A417" s="24" t="s">
        <v>64</v>
      </c>
      <c r="B417" s="13">
        <v>-492949127</v>
      </c>
      <c r="C417" s="21" t="str">
        <f t="shared" si="13"/>
        <v>SINIESTROS NETOS</v>
      </c>
    </row>
    <row r="418" spans="1:3">
      <c r="A418" s="24" t="s">
        <v>65</v>
      </c>
      <c r="B418" s="13">
        <v>-66528956</v>
      </c>
      <c r="C418" s="21" t="str">
        <f t="shared" si="13"/>
        <v>SINIESTROS NETOS</v>
      </c>
    </row>
    <row r="419" spans="1:3">
      <c r="A419" s="24" t="s">
        <v>66</v>
      </c>
      <c r="B419" s="13">
        <v>-1607061</v>
      </c>
      <c r="C419" s="21" t="str">
        <f t="shared" si="13"/>
        <v>SINIESTROS NETOS</v>
      </c>
    </row>
    <row r="420" spans="1:3">
      <c r="A420" s="24" t="s">
        <v>68</v>
      </c>
      <c r="B420" s="13">
        <v>257305</v>
      </c>
      <c r="C420" s="21" t="str">
        <f t="shared" si="13"/>
        <v>SINIESTROS NETOS</v>
      </c>
    </row>
    <row r="421" spans="1:3">
      <c r="A421" s="24" t="s">
        <v>69</v>
      </c>
      <c r="B421" s="13">
        <v>-3644800</v>
      </c>
      <c r="C421" s="21" t="str">
        <f t="shared" si="13"/>
        <v>SINIESTROS NETOS</v>
      </c>
    </row>
    <row r="422" spans="1:3">
      <c r="A422" s="24" t="s">
        <v>70</v>
      </c>
      <c r="B422" s="13">
        <v>-188277</v>
      </c>
      <c r="C422" s="21" t="str">
        <f t="shared" si="13"/>
        <v>SINIESTROS NETOS</v>
      </c>
    </row>
    <row r="423" spans="1:3">
      <c r="A423" s="24" t="s">
        <v>71</v>
      </c>
      <c r="B423" s="13">
        <v>-19210209</v>
      </c>
      <c r="C423" s="21" t="str">
        <f t="shared" si="13"/>
        <v>SINIESTROS NETOS</v>
      </c>
    </row>
    <row r="424" spans="1:3">
      <c r="A424" s="24" t="s">
        <v>72</v>
      </c>
      <c r="B424" s="13">
        <v>-144250343</v>
      </c>
      <c r="C424" s="21" t="str">
        <f t="shared" si="13"/>
        <v>SINIESTROS NETOS</v>
      </c>
    </row>
    <row r="425" spans="1:3">
      <c r="A425" s="24" t="s">
        <v>73</v>
      </c>
      <c r="B425" s="13">
        <v>-88509162</v>
      </c>
      <c r="C425" s="21" t="str">
        <f t="shared" si="13"/>
        <v>SINIESTROS NETOS</v>
      </c>
    </row>
    <row r="426" spans="1:3">
      <c r="A426" s="24" t="s">
        <v>75</v>
      </c>
      <c r="B426" s="13">
        <v>-2734</v>
      </c>
      <c r="C426" s="21" t="str">
        <f t="shared" si="13"/>
        <v>SINIESTROS NETOS</v>
      </c>
    </row>
    <row r="427" spans="1:3">
      <c r="A427" s="24" t="s">
        <v>76</v>
      </c>
      <c r="B427" s="13">
        <v>-1643092178</v>
      </c>
      <c r="C427" s="21" t="str">
        <f t="shared" si="13"/>
        <v>SINIESTROS NETOS</v>
      </c>
    </row>
    <row r="428" spans="1:3">
      <c r="A428" s="24" t="s">
        <v>77</v>
      </c>
      <c r="B428" s="13">
        <v>-3268690169</v>
      </c>
      <c r="C428" s="21" t="str">
        <f t="shared" si="13"/>
        <v>SINIESTROS NETOS</v>
      </c>
    </row>
    <row r="429" spans="1:3">
      <c r="A429" s="24" t="s">
        <v>78</v>
      </c>
      <c r="B429" s="13">
        <v>0</v>
      </c>
      <c r="C429" s="21" t="str">
        <f t="shared" si="13"/>
        <v>SINIESTROS NETOS</v>
      </c>
    </row>
    <row r="430" spans="1:3">
      <c r="A430" s="24" t="s">
        <v>80</v>
      </c>
      <c r="B430" s="13">
        <v>-7542221180</v>
      </c>
      <c r="C430" s="21" t="str">
        <f t="shared" si="13"/>
        <v>SINIESTROS NETOS</v>
      </c>
    </row>
    <row r="431" spans="1:3">
      <c r="A431" s="24" t="s">
        <v>81</v>
      </c>
      <c r="B431" s="13">
        <v>-343</v>
      </c>
      <c r="C431" s="21" t="str">
        <f t="shared" ref="C431:C462" si="14">C430</f>
        <v>SINIESTROS NETOS</v>
      </c>
    </row>
    <row r="432" spans="1:3">
      <c r="A432" s="24" t="s">
        <v>82</v>
      </c>
      <c r="B432" s="13">
        <v>-2285629</v>
      </c>
      <c r="C432" s="21" t="str">
        <f t="shared" si="14"/>
        <v>SINIESTROS NETOS</v>
      </c>
    </row>
    <row r="433" spans="1:3">
      <c r="A433" s="24" t="s">
        <v>83</v>
      </c>
      <c r="B433" s="13">
        <v>47618</v>
      </c>
      <c r="C433" s="21" t="str">
        <f t="shared" si="14"/>
        <v>SINIESTROS NETOS</v>
      </c>
    </row>
    <row r="434" spans="1:3">
      <c r="A434" s="24" t="s">
        <v>84</v>
      </c>
      <c r="B434" s="13">
        <v>-7364018120</v>
      </c>
      <c r="C434" s="21" t="str">
        <f t="shared" si="14"/>
        <v>SINIESTROS NETOS</v>
      </c>
    </row>
    <row r="435" spans="1:3">
      <c r="A435" s="24" t="s">
        <v>85</v>
      </c>
      <c r="B435" s="13">
        <v>-1355707</v>
      </c>
      <c r="C435" s="21" t="str">
        <f t="shared" si="14"/>
        <v>SINIESTROS NETOS</v>
      </c>
    </row>
    <row r="436" spans="1:3">
      <c r="A436" s="24" t="s">
        <v>87</v>
      </c>
      <c r="B436" s="13">
        <v>-278827195</v>
      </c>
      <c r="C436" s="21" t="str">
        <f t="shared" si="14"/>
        <v>SINIESTROS NETOS</v>
      </c>
    </row>
    <row r="437" spans="1:3">
      <c r="A437" s="24" t="s">
        <v>88</v>
      </c>
      <c r="B437" s="13">
        <v>-23112186</v>
      </c>
      <c r="C437" s="21" t="str">
        <f t="shared" si="14"/>
        <v>SINIESTROS NETOS</v>
      </c>
    </row>
    <row r="438" spans="1:3">
      <c r="A438" s="24" t="s">
        <v>89</v>
      </c>
      <c r="B438" s="13">
        <v>0</v>
      </c>
      <c r="C438" s="21" t="str">
        <f t="shared" si="14"/>
        <v>SINIESTROS NETOS</v>
      </c>
    </row>
    <row r="439" spans="1:3">
      <c r="A439" s="24" t="s">
        <v>90</v>
      </c>
      <c r="B439" s="13">
        <v>-76791336</v>
      </c>
      <c r="C439" s="21" t="str">
        <f t="shared" si="14"/>
        <v>SINIESTROS NETOS</v>
      </c>
    </row>
    <row r="440" spans="1:3">
      <c r="A440" s="24" t="s">
        <v>91</v>
      </c>
      <c r="B440" s="13">
        <v>-1821689</v>
      </c>
      <c r="C440" s="21" t="str">
        <f t="shared" si="14"/>
        <v>SINIESTROS NETOS</v>
      </c>
    </row>
    <row r="441" spans="1:3">
      <c r="A441" s="24" t="s">
        <v>92</v>
      </c>
      <c r="B441" s="13">
        <v>-252903727</v>
      </c>
      <c r="C441" s="21" t="str">
        <f t="shared" si="14"/>
        <v>SINIESTROS NETOS</v>
      </c>
    </row>
    <row r="442" spans="1:3">
      <c r="A442" s="24" t="s">
        <v>93</v>
      </c>
      <c r="B442" s="13">
        <v>-431549102</v>
      </c>
      <c r="C442" s="21" t="str">
        <f t="shared" si="14"/>
        <v>SINIESTROS NETOS</v>
      </c>
    </row>
    <row r="443" spans="1:3">
      <c r="A443" s="24" t="s">
        <v>94</v>
      </c>
      <c r="B443" s="13">
        <v>-365034127</v>
      </c>
      <c r="C443" s="21" t="str">
        <f t="shared" si="14"/>
        <v>SINIESTROS NETOS</v>
      </c>
    </row>
    <row r="444" spans="1:3">
      <c r="A444" s="24" t="s">
        <v>95</v>
      </c>
      <c r="B444" s="13">
        <v>0</v>
      </c>
      <c r="C444" s="21" t="str">
        <f t="shared" si="14"/>
        <v>SINIESTROS NETOS</v>
      </c>
    </row>
    <row r="445" spans="1:3">
      <c r="A445" s="24" t="s">
        <v>96</v>
      </c>
      <c r="B445" s="13">
        <v>-140075215</v>
      </c>
      <c r="C445" s="21" t="str">
        <f t="shared" si="14"/>
        <v>SINIESTROS NETOS</v>
      </c>
    </row>
    <row r="446" spans="1:3">
      <c r="A446" s="24" t="s">
        <v>97</v>
      </c>
      <c r="B446" s="13">
        <v>-3957759</v>
      </c>
      <c r="C446" s="21" t="str">
        <f t="shared" si="14"/>
        <v>SINIESTROS NETOS</v>
      </c>
    </row>
    <row r="447" spans="1:3">
      <c r="A447" s="24" t="s">
        <v>98</v>
      </c>
      <c r="B447" s="13">
        <v>-27894055</v>
      </c>
      <c r="C447" s="21" t="str">
        <f t="shared" si="14"/>
        <v>SINIESTROS NETOS</v>
      </c>
    </row>
    <row r="448" spans="1:3">
      <c r="A448" s="24" t="s">
        <v>100</v>
      </c>
      <c r="B448" s="13">
        <v>-848236441</v>
      </c>
      <c r="C448" s="21" t="str">
        <f t="shared" si="14"/>
        <v>SINIESTROS NETOS</v>
      </c>
    </row>
    <row r="449" spans="1:3">
      <c r="A449" s="24" t="s">
        <v>101</v>
      </c>
      <c r="B449" s="13">
        <v>-54617851</v>
      </c>
      <c r="C449" s="21" t="str">
        <f t="shared" si="14"/>
        <v>SINIESTROS NETOS</v>
      </c>
    </row>
    <row r="450" spans="1:3">
      <c r="A450" s="24" t="s">
        <v>102</v>
      </c>
      <c r="B450" s="13">
        <v>-164291776</v>
      </c>
      <c r="C450" s="21" t="str">
        <f t="shared" si="14"/>
        <v>SINIESTROS NETOS</v>
      </c>
    </row>
    <row r="451" spans="1:3">
      <c r="A451" s="24" t="s">
        <v>103</v>
      </c>
      <c r="B451" s="13">
        <v>-209024594</v>
      </c>
      <c r="C451" s="21" t="str">
        <f t="shared" si="14"/>
        <v>SINIESTROS NETOS</v>
      </c>
    </row>
    <row r="452" spans="1:3">
      <c r="A452" s="24" t="s">
        <v>104</v>
      </c>
      <c r="B452" s="13">
        <v>-964140218</v>
      </c>
      <c r="C452" s="21" t="str">
        <f t="shared" si="14"/>
        <v>SINIESTROS NETOS</v>
      </c>
    </row>
    <row r="453" spans="1:3">
      <c r="A453" s="24" t="s">
        <v>105</v>
      </c>
      <c r="B453" s="13">
        <v>-34231464</v>
      </c>
      <c r="C453" s="21" t="str">
        <f t="shared" si="14"/>
        <v>SINIESTROS NETOS</v>
      </c>
    </row>
    <row r="454" spans="1:3">
      <c r="A454" s="24" t="s">
        <v>106</v>
      </c>
      <c r="B454" s="13">
        <v>0</v>
      </c>
      <c r="C454" s="21" t="str">
        <f t="shared" si="14"/>
        <v>SINIESTROS NETOS</v>
      </c>
    </row>
    <row r="455" spans="1:3">
      <c r="A455" s="24" t="s">
        <v>107</v>
      </c>
      <c r="B455" s="13">
        <v>-8083746</v>
      </c>
      <c r="C455" s="21" t="str">
        <f t="shared" si="14"/>
        <v>SINIESTROS NETOS</v>
      </c>
    </row>
    <row r="456" spans="1:3">
      <c r="A456" s="24" t="s">
        <v>108</v>
      </c>
      <c r="B456" s="13">
        <v>-2588072785</v>
      </c>
      <c r="C456" s="21" t="str">
        <f t="shared" si="14"/>
        <v>SINIESTROS NETOS</v>
      </c>
    </row>
    <row r="457" spans="1:3">
      <c r="A457" s="24" t="s">
        <v>109</v>
      </c>
      <c r="B457" s="13">
        <v>-59171888</v>
      </c>
      <c r="C457" s="21" t="str">
        <f t="shared" si="14"/>
        <v>SINIESTROS NETOS</v>
      </c>
    </row>
    <row r="458" spans="1:3">
      <c r="A458" s="24" t="s">
        <v>110</v>
      </c>
      <c r="B458" s="13">
        <v>-388065</v>
      </c>
      <c r="C458" s="21" t="str">
        <f t="shared" si="14"/>
        <v>SINIESTROS NETOS</v>
      </c>
    </row>
    <row r="459" spans="1:3">
      <c r="A459" s="24" t="s">
        <v>111</v>
      </c>
      <c r="B459" s="13">
        <v>172</v>
      </c>
      <c r="C459" s="21" t="str">
        <f t="shared" si="14"/>
        <v>SINIESTROS NETOS</v>
      </c>
    </row>
    <row r="460" spans="1:3">
      <c r="A460" s="24" t="s">
        <v>112</v>
      </c>
      <c r="B460" s="13">
        <v>-468034606</v>
      </c>
      <c r="C460" s="21" t="str">
        <f t="shared" si="14"/>
        <v>SINIESTROS NETOS</v>
      </c>
    </row>
    <row r="461" spans="1:3">
      <c r="A461" s="24" t="s">
        <v>113</v>
      </c>
      <c r="B461" s="13">
        <v>-23803544</v>
      </c>
      <c r="C461" s="21" t="str">
        <f t="shared" si="14"/>
        <v>SINIESTROS NETOS</v>
      </c>
    </row>
    <row r="462" spans="1:3">
      <c r="A462" s="24" t="s">
        <v>114</v>
      </c>
      <c r="B462" s="13">
        <v>-15535056</v>
      </c>
      <c r="C462" s="21" t="str">
        <f t="shared" si="14"/>
        <v>SINIESTROS NETOS</v>
      </c>
    </row>
    <row r="463" spans="1:3">
      <c r="A463" s="24" t="s">
        <v>115</v>
      </c>
      <c r="B463" s="13">
        <v>-1054522476</v>
      </c>
      <c r="C463" s="21" t="str">
        <f t="shared" ref="C463:C494" si="15">C462</f>
        <v>SINIESTROS NETOS</v>
      </c>
    </row>
    <row r="464" spans="1:3">
      <c r="A464" s="24" t="s">
        <v>116</v>
      </c>
      <c r="B464" s="13">
        <v>-124955357</v>
      </c>
      <c r="C464" s="21" t="str">
        <f t="shared" si="15"/>
        <v>SINIESTROS NETOS</v>
      </c>
    </row>
    <row r="465" spans="1:3">
      <c r="A465" s="24" t="s">
        <v>117</v>
      </c>
      <c r="B465" s="13">
        <v>-1428510354</v>
      </c>
      <c r="C465" s="21" t="str">
        <f t="shared" si="15"/>
        <v>SINIESTROS NETOS</v>
      </c>
    </row>
    <row r="466" spans="1:3">
      <c r="A466" s="24" t="s">
        <v>118</v>
      </c>
      <c r="B466" s="13">
        <v>-575836505</v>
      </c>
      <c r="C466" s="21" t="str">
        <f t="shared" si="15"/>
        <v>SINIESTROS NETOS</v>
      </c>
    </row>
    <row r="467" spans="1:3">
      <c r="A467" s="24" t="s">
        <v>119</v>
      </c>
      <c r="B467" s="13">
        <v>-506503</v>
      </c>
      <c r="C467" s="21" t="str">
        <f t="shared" si="15"/>
        <v>SINIESTROS NETOS</v>
      </c>
    </row>
    <row r="468" spans="1:3">
      <c r="A468" s="24" t="s">
        <v>120</v>
      </c>
      <c r="B468" s="13">
        <v>-212344465</v>
      </c>
      <c r="C468" s="21" t="str">
        <f t="shared" si="15"/>
        <v>SINIESTROS NETOS</v>
      </c>
    </row>
    <row r="469" spans="1:3">
      <c r="A469" s="24" t="s">
        <v>121</v>
      </c>
      <c r="B469" s="13">
        <v>-26065510</v>
      </c>
      <c r="C469" s="21" t="str">
        <f t="shared" si="15"/>
        <v>SINIESTROS NETOS</v>
      </c>
    </row>
    <row r="470" spans="1:3">
      <c r="A470" s="24" t="s">
        <v>122</v>
      </c>
      <c r="B470" s="13">
        <v>-47047635</v>
      </c>
      <c r="C470" s="21" t="str">
        <f t="shared" si="15"/>
        <v>SINIESTROS NETOS</v>
      </c>
    </row>
    <row r="471" spans="1:3">
      <c r="A471" s="24" t="s">
        <v>123</v>
      </c>
      <c r="B471" s="13">
        <v>-19</v>
      </c>
      <c r="C471" s="21" t="str">
        <f t="shared" si="15"/>
        <v>SINIESTROS NETOS</v>
      </c>
    </row>
    <row r="472" spans="1:3">
      <c r="A472" s="24" t="s">
        <v>125</v>
      </c>
      <c r="B472" s="13">
        <v>-1584544824</v>
      </c>
      <c r="C472" s="21" t="str">
        <f t="shared" si="15"/>
        <v>SINIESTROS NETOS</v>
      </c>
    </row>
    <row r="473" spans="1:3">
      <c r="A473" s="24" t="s">
        <v>126</v>
      </c>
      <c r="B473" s="13">
        <v>-47812792</v>
      </c>
      <c r="C473" s="21" t="str">
        <f t="shared" si="15"/>
        <v>SINIESTROS NETOS</v>
      </c>
    </row>
    <row r="474" spans="1:3">
      <c r="A474" s="24" t="s">
        <v>127</v>
      </c>
      <c r="B474" s="13">
        <v>-24242343</v>
      </c>
      <c r="C474" s="21" t="str">
        <f t="shared" si="15"/>
        <v>SINIESTROS NETOS</v>
      </c>
    </row>
    <row r="475" spans="1:3">
      <c r="A475" s="24" t="s">
        <v>128</v>
      </c>
      <c r="B475" s="13">
        <v>-32042520</v>
      </c>
      <c r="C475" s="21" t="str">
        <f t="shared" si="15"/>
        <v>SINIESTROS NETOS</v>
      </c>
    </row>
    <row r="476" spans="1:3">
      <c r="A476" s="24" t="s">
        <v>129</v>
      </c>
      <c r="B476" s="13">
        <v>-299584977</v>
      </c>
      <c r="C476" s="21" t="str">
        <f t="shared" si="15"/>
        <v>SINIESTROS NETOS</v>
      </c>
    </row>
    <row r="477" spans="1:3">
      <c r="A477" s="24" t="s">
        <v>130</v>
      </c>
      <c r="B477" s="13">
        <v>-115339610</v>
      </c>
      <c r="C477" s="21" t="str">
        <f t="shared" si="15"/>
        <v>SINIESTROS NETOS</v>
      </c>
    </row>
    <row r="478" spans="1:3">
      <c r="A478" s="24" t="s">
        <v>131</v>
      </c>
      <c r="B478" s="13">
        <v>-426859556</v>
      </c>
      <c r="C478" s="21" t="str">
        <f t="shared" si="15"/>
        <v>SINIESTROS NETOS</v>
      </c>
    </row>
    <row r="479" spans="1:3">
      <c r="A479" s="24" t="s">
        <v>132</v>
      </c>
      <c r="B479" s="13">
        <v>-95817613</v>
      </c>
      <c r="C479" s="21" t="str">
        <f t="shared" si="15"/>
        <v>SINIESTROS NETOS</v>
      </c>
    </row>
    <row r="480" spans="1:3">
      <c r="A480" s="24" t="s">
        <v>133</v>
      </c>
      <c r="B480" s="13">
        <v>-521240407</v>
      </c>
      <c r="C480" s="21" t="str">
        <f t="shared" si="15"/>
        <v>SINIESTROS NETOS</v>
      </c>
    </row>
    <row r="481" spans="1:3">
      <c r="A481" s="24" t="s">
        <v>134</v>
      </c>
      <c r="B481" s="13">
        <v>-48370</v>
      </c>
      <c r="C481" s="21" t="str">
        <f t="shared" si="15"/>
        <v>SINIESTROS NETOS</v>
      </c>
    </row>
    <row r="482" spans="1:3">
      <c r="A482" s="24" t="s">
        <v>135</v>
      </c>
      <c r="B482" s="13">
        <v>-71532967</v>
      </c>
      <c r="C482" s="21" t="str">
        <f t="shared" si="15"/>
        <v>SINIESTROS NETOS</v>
      </c>
    </row>
    <row r="483" spans="1:3">
      <c r="A483" s="24" t="s">
        <v>136</v>
      </c>
      <c r="B483" s="13">
        <v>-454354830</v>
      </c>
      <c r="C483" s="21" t="str">
        <f t="shared" si="15"/>
        <v>SINIESTROS NETOS</v>
      </c>
    </row>
    <row r="484" spans="1:3">
      <c r="A484" s="24" t="s">
        <v>137</v>
      </c>
      <c r="B484" s="13">
        <v>-228382023</v>
      </c>
      <c r="C484" s="21" t="str">
        <f t="shared" si="15"/>
        <v>SINIESTROS NETOS</v>
      </c>
    </row>
    <row r="485" spans="1:3">
      <c r="A485" s="24" t="s">
        <v>138</v>
      </c>
      <c r="B485" s="13">
        <v>-11729581</v>
      </c>
      <c r="C485" s="21" t="str">
        <f t="shared" si="15"/>
        <v>SINIESTROS NETOS</v>
      </c>
    </row>
    <row r="486" spans="1:3">
      <c r="A486" s="24" t="s">
        <v>139</v>
      </c>
      <c r="B486" s="13">
        <v>-88701283</v>
      </c>
      <c r="C486" s="21" t="str">
        <f t="shared" si="15"/>
        <v>SINIESTROS NETOS</v>
      </c>
    </row>
    <row r="487" spans="1:3">
      <c r="A487" s="24" t="s">
        <v>140</v>
      </c>
      <c r="B487" s="13">
        <v>-50192</v>
      </c>
      <c r="C487" s="21" t="str">
        <f t="shared" si="15"/>
        <v>SINIESTROS NETOS</v>
      </c>
    </row>
    <row r="488" spans="1:3">
      <c r="A488" s="24" t="s">
        <v>141</v>
      </c>
      <c r="B488" s="13">
        <v>-6703191644</v>
      </c>
      <c r="C488" s="21" t="str">
        <f t="shared" si="15"/>
        <v>SINIESTROS NETOS</v>
      </c>
    </row>
    <row r="489" spans="1:3">
      <c r="A489" s="24" t="s">
        <v>142</v>
      </c>
      <c r="B489" s="13">
        <v>-30191341</v>
      </c>
      <c r="C489" s="21" t="str">
        <f t="shared" si="15"/>
        <v>SINIESTROS NETOS</v>
      </c>
    </row>
    <row r="490" spans="1:3">
      <c r="A490" s="24" t="s">
        <v>143</v>
      </c>
      <c r="B490" s="13">
        <v>-420423</v>
      </c>
      <c r="C490" s="21" t="str">
        <f t="shared" si="15"/>
        <v>SINIESTROS NETOS</v>
      </c>
    </row>
    <row r="491" spans="1:3">
      <c r="A491" s="24" t="s">
        <v>144</v>
      </c>
      <c r="B491" s="13">
        <v>-161721834</v>
      </c>
      <c r="C491" s="21" t="str">
        <f t="shared" si="15"/>
        <v>SINIESTROS NETOS</v>
      </c>
    </row>
    <row r="492" spans="1:3">
      <c r="A492" s="24" t="s">
        <v>145</v>
      </c>
      <c r="B492" s="13">
        <v>-60127492</v>
      </c>
      <c r="C492" s="21" t="str">
        <f t="shared" si="15"/>
        <v>SINIESTROS NETOS</v>
      </c>
    </row>
    <row r="493" spans="1:3">
      <c r="A493" s="24" t="s">
        <v>146</v>
      </c>
      <c r="B493" s="13">
        <v>-258427202</v>
      </c>
      <c r="C493" s="21" t="str">
        <f t="shared" si="15"/>
        <v>SINIESTROS NETOS</v>
      </c>
    </row>
    <row r="494" spans="1:3">
      <c r="A494" s="24" t="s">
        <v>147</v>
      </c>
      <c r="B494" s="13">
        <v>-208829682</v>
      </c>
      <c r="C494" s="21" t="str">
        <f t="shared" si="15"/>
        <v>SINIESTROS NETOS</v>
      </c>
    </row>
    <row r="495" spans="1:3">
      <c r="A495" s="24" t="s">
        <v>148</v>
      </c>
      <c r="B495" s="13">
        <v>-2142059199</v>
      </c>
      <c r="C495" s="21" t="str">
        <f t="shared" ref="C495:C526" si="16">C494</f>
        <v>SINIESTROS NETOS</v>
      </c>
    </row>
    <row r="496" spans="1:3">
      <c r="A496" s="24" t="s">
        <v>149</v>
      </c>
      <c r="B496" s="13">
        <v>-6369541486</v>
      </c>
      <c r="C496" s="21" t="str">
        <f t="shared" si="16"/>
        <v>SINIESTROS NETOS</v>
      </c>
    </row>
    <row r="497" spans="1:3">
      <c r="A497" s="24" t="s">
        <v>150</v>
      </c>
      <c r="B497" s="13">
        <v>-7665280</v>
      </c>
      <c r="C497" s="21" t="str">
        <f t="shared" si="16"/>
        <v>SINIESTROS NETOS</v>
      </c>
    </row>
    <row r="498" spans="1:3">
      <c r="A498" s="24" t="s">
        <v>152</v>
      </c>
      <c r="B498" s="13">
        <v>-47407488</v>
      </c>
      <c r="C498" s="21" t="str">
        <f t="shared" si="16"/>
        <v>SINIESTROS NETOS</v>
      </c>
    </row>
    <row r="499" spans="1:3">
      <c r="A499" s="24" t="s">
        <v>153</v>
      </c>
      <c r="B499" s="13">
        <v>-85780525</v>
      </c>
      <c r="C499" s="21" t="str">
        <f t="shared" si="16"/>
        <v>SINIESTROS NETOS</v>
      </c>
    </row>
    <row r="500" spans="1:3">
      <c r="A500" s="24" t="s">
        <v>154</v>
      </c>
      <c r="B500" s="13">
        <v>-1750589459</v>
      </c>
      <c r="C500" s="21" t="str">
        <f t="shared" si="16"/>
        <v>SINIESTROS NETOS</v>
      </c>
    </row>
    <row r="501" spans="1:3">
      <c r="A501" s="24" t="s">
        <v>155</v>
      </c>
      <c r="B501" s="13">
        <v>-26828768</v>
      </c>
      <c r="C501" s="21" t="str">
        <f t="shared" si="16"/>
        <v>SINIESTROS NETOS</v>
      </c>
    </row>
    <row r="502" spans="1:3">
      <c r="A502" s="24" t="s">
        <v>156</v>
      </c>
      <c r="B502" s="13">
        <v>-112967772</v>
      </c>
      <c r="C502" s="21" t="str">
        <f t="shared" si="16"/>
        <v>SINIESTROS NETOS</v>
      </c>
    </row>
    <row r="503" spans="1:3">
      <c r="A503" s="24" t="s">
        <v>157</v>
      </c>
      <c r="B503" s="13">
        <v>-336998497</v>
      </c>
      <c r="C503" s="21" t="str">
        <f t="shared" si="16"/>
        <v>SINIESTROS NETOS</v>
      </c>
    </row>
    <row r="504" spans="1:3">
      <c r="A504" s="24" t="s">
        <v>158</v>
      </c>
      <c r="B504" s="13">
        <v>-141429110</v>
      </c>
      <c r="C504" s="21" t="str">
        <f t="shared" si="16"/>
        <v>SINIESTROS NETOS</v>
      </c>
    </row>
    <row r="505" spans="1:3">
      <c r="A505" s="24" t="s">
        <v>159</v>
      </c>
      <c r="B505" s="13">
        <v>-19947031</v>
      </c>
      <c r="C505" s="21" t="str">
        <f t="shared" si="16"/>
        <v>SINIESTROS NETOS</v>
      </c>
    </row>
    <row r="506" spans="1:3">
      <c r="A506" s="24" t="s">
        <v>160</v>
      </c>
      <c r="B506" s="13">
        <v>-1333069908</v>
      </c>
      <c r="C506" s="21" t="str">
        <f t="shared" si="16"/>
        <v>SINIESTROS NETOS</v>
      </c>
    </row>
    <row r="507" spans="1:3">
      <c r="A507" s="24" t="s">
        <v>161</v>
      </c>
      <c r="B507" s="13">
        <v>-2464689528</v>
      </c>
      <c r="C507" s="21" t="str">
        <f t="shared" si="16"/>
        <v>SINIESTROS NETOS</v>
      </c>
    </row>
    <row r="508" spans="1:3">
      <c r="A508" s="24" t="s">
        <v>162</v>
      </c>
      <c r="B508" s="13">
        <v>-245673</v>
      </c>
      <c r="C508" s="21" t="str">
        <f t="shared" si="16"/>
        <v>SINIESTROS NETOS</v>
      </c>
    </row>
    <row r="509" spans="1:3">
      <c r="A509" s="24" t="s">
        <v>163</v>
      </c>
      <c r="B509" s="13">
        <v>2500</v>
      </c>
      <c r="C509" s="21" t="str">
        <f t="shared" si="16"/>
        <v>SINIESTROS NETOS</v>
      </c>
    </row>
    <row r="510" spans="1:3">
      <c r="A510" s="24" t="s">
        <v>164</v>
      </c>
      <c r="B510" s="13">
        <v>-2609125881</v>
      </c>
      <c r="C510" s="21" t="str">
        <f t="shared" si="16"/>
        <v>SINIESTROS NETOS</v>
      </c>
    </row>
    <row r="511" spans="1:3">
      <c r="A511" s="24" t="s">
        <v>165</v>
      </c>
      <c r="B511" s="13">
        <v>-1403551</v>
      </c>
      <c r="C511" s="21" t="str">
        <f t="shared" si="16"/>
        <v>SINIESTROS NETOS</v>
      </c>
    </row>
    <row r="512" spans="1:3">
      <c r="A512" s="24" t="s">
        <v>166</v>
      </c>
      <c r="B512" s="13">
        <v>-231807</v>
      </c>
      <c r="C512" s="21" t="str">
        <f t="shared" si="16"/>
        <v>SINIESTROS NETOS</v>
      </c>
    </row>
    <row r="513" spans="1:3">
      <c r="A513" s="24" t="s">
        <v>167</v>
      </c>
      <c r="B513" s="13">
        <v>-1725838246</v>
      </c>
      <c r="C513" s="21" t="str">
        <f t="shared" si="16"/>
        <v>SINIESTROS NETOS</v>
      </c>
    </row>
    <row r="514" spans="1:3">
      <c r="A514" s="24" t="s">
        <v>168</v>
      </c>
      <c r="B514" s="13">
        <v>-79546360</v>
      </c>
      <c r="C514" s="21" t="str">
        <f t="shared" si="16"/>
        <v>SINIESTROS NETOS</v>
      </c>
    </row>
    <row r="515" spans="1:3">
      <c r="A515" s="24" t="s">
        <v>170</v>
      </c>
      <c r="B515" s="13">
        <v>-53514049</v>
      </c>
      <c r="C515" s="21" t="str">
        <f t="shared" si="16"/>
        <v>SINIESTROS NETOS</v>
      </c>
    </row>
    <row r="516" spans="1:3">
      <c r="A516" s="24" t="s">
        <v>171</v>
      </c>
      <c r="B516" s="13">
        <v>-220784524</v>
      </c>
      <c r="C516" s="21" t="str">
        <f t="shared" si="16"/>
        <v>SINIESTROS NETOS</v>
      </c>
    </row>
    <row r="517" spans="1:3">
      <c r="A517" s="24" t="s">
        <v>172</v>
      </c>
      <c r="B517" s="13">
        <v>-23289478</v>
      </c>
      <c r="C517" s="21" t="str">
        <f t="shared" si="16"/>
        <v>SINIESTROS NETOS</v>
      </c>
    </row>
    <row r="518" spans="1:3">
      <c r="A518" s="24" t="s">
        <v>173</v>
      </c>
      <c r="B518" s="13">
        <v>-2177869246</v>
      </c>
      <c r="C518" s="21" t="str">
        <f t="shared" si="16"/>
        <v>SINIESTROS NETOS</v>
      </c>
    </row>
    <row r="519" spans="1:3">
      <c r="A519" s="24" t="s">
        <v>174</v>
      </c>
      <c r="B519" s="13">
        <v>-23691786</v>
      </c>
      <c r="C519" s="21" t="str">
        <f t="shared" si="16"/>
        <v>SINIESTROS NETOS</v>
      </c>
    </row>
    <row r="520" spans="1:3">
      <c r="A520" s="24" t="s">
        <v>175</v>
      </c>
      <c r="B520" s="13">
        <v>-87762412</v>
      </c>
      <c r="C520" s="21" t="str">
        <f t="shared" si="16"/>
        <v>SINIESTROS NETOS</v>
      </c>
    </row>
    <row r="521" spans="1:3">
      <c r="A521" s="24" t="s">
        <v>176</v>
      </c>
      <c r="B521" s="13">
        <v>-1972169</v>
      </c>
      <c r="C521" s="21" t="str">
        <f t="shared" si="16"/>
        <v>SINIESTROS NETOS</v>
      </c>
    </row>
    <row r="522" spans="1:3">
      <c r="A522" s="24" t="s">
        <v>177</v>
      </c>
      <c r="B522" s="13">
        <v>-479656297</v>
      </c>
      <c r="C522" s="21" t="str">
        <f t="shared" si="16"/>
        <v>SINIESTROS NETOS</v>
      </c>
    </row>
    <row r="523" spans="1:3">
      <c r="A523" s="24" t="s">
        <v>178</v>
      </c>
      <c r="B523" s="13">
        <v>-88372267</v>
      </c>
      <c r="C523" s="21" t="str">
        <f t="shared" si="16"/>
        <v>SINIESTROS NETOS</v>
      </c>
    </row>
    <row r="524" spans="1:3">
      <c r="A524" s="24" t="s">
        <v>179</v>
      </c>
      <c r="B524" s="13">
        <v>-39555727</v>
      </c>
      <c r="C524" s="21" t="str">
        <f t="shared" si="16"/>
        <v>SINIESTROS NETOS</v>
      </c>
    </row>
    <row r="525" spans="1:3">
      <c r="A525" s="24" t="s">
        <v>180</v>
      </c>
      <c r="B525" s="13">
        <v>-304191</v>
      </c>
      <c r="C525" s="21" t="str">
        <f t="shared" si="16"/>
        <v>SINIESTROS NETOS</v>
      </c>
    </row>
    <row r="526" spans="1:3">
      <c r="A526" s="24" t="s">
        <v>181</v>
      </c>
      <c r="B526" s="13">
        <v>-47124962</v>
      </c>
      <c r="C526" s="21" t="str">
        <f t="shared" si="16"/>
        <v>SINIESTROS NETOS</v>
      </c>
    </row>
    <row r="527" spans="1:3">
      <c r="A527" s="24" t="s">
        <v>182</v>
      </c>
      <c r="B527" s="13">
        <v>-55024507</v>
      </c>
      <c r="C527" s="21" t="str">
        <f t="shared" ref="C527:C542" si="17">C526</f>
        <v>SINIESTROS NETOS</v>
      </c>
    </row>
    <row r="528" spans="1:3">
      <c r="A528" s="24" t="s">
        <v>183</v>
      </c>
      <c r="B528" s="13">
        <v>-2963797133</v>
      </c>
      <c r="C528" s="21" t="str">
        <f t="shared" si="17"/>
        <v>SINIESTROS NETOS</v>
      </c>
    </row>
    <row r="529" spans="1:3">
      <c r="A529" s="24" t="s">
        <v>184</v>
      </c>
      <c r="B529" s="13">
        <v>-274453</v>
      </c>
      <c r="C529" s="21" t="str">
        <f t="shared" si="17"/>
        <v>SINIESTROS NETOS</v>
      </c>
    </row>
    <row r="530" spans="1:3">
      <c r="A530" s="24" t="s">
        <v>185</v>
      </c>
      <c r="B530" s="13">
        <v>-29746184</v>
      </c>
      <c r="C530" s="21" t="str">
        <f t="shared" si="17"/>
        <v>SINIESTROS NETOS</v>
      </c>
    </row>
    <row r="531" spans="1:3">
      <c r="A531" s="24" t="s">
        <v>186</v>
      </c>
      <c r="B531" s="13">
        <v>-13408229</v>
      </c>
      <c r="C531" s="21" t="str">
        <f t="shared" si="17"/>
        <v>SINIESTROS NETOS</v>
      </c>
    </row>
    <row r="532" spans="1:3">
      <c r="A532" s="24" t="s">
        <v>187</v>
      </c>
      <c r="B532" s="13">
        <v>-172683</v>
      </c>
      <c r="C532" s="21" t="str">
        <f t="shared" si="17"/>
        <v>SINIESTROS NETOS</v>
      </c>
    </row>
    <row r="533" spans="1:3">
      <c r="A533" s="24" t="s">
        <v>188</v>
      </c>
      <c r="B533" s="13">
        <v>-44760061</v>
      </c>
      <c r="C533" s="21" t="str">
        <f t="shared" si="17"/>
        <v>SINIESTROS NETOS</v>
      </c>
    </row>
    <row r="534" spans="1:3">
      <c r="A534" s="24" t="s">
        <v>189</v>
      </c>
      <c r="B534" s="13">
        <v>-366393268</v>
      </c>
      <c r="C534" s="21" t="str">
        <f t="shared" si="17"/>
        <v>SINIESTROS NETOS</v>
      </c>
    </row>
    <row r="535" spans="1:3">
      <c r="A535" s="24" t="s">
        <v>190</v>
      </c>
      <c r="B535" s="13">
        <v>-1590264</v>
      </c>
      <c r="C535" s="21" t="str">
        <f t="shared" si="17"/>
        <v>SINIESTROS NETOS</v>
      </c>
    </row>
    <row r="536" spans="1:3">
      <c r="A536" s="24" t="s">
        <v>191</v>
      </c>
      <c r="B536" s="13">
        <v>-161062558</v>
      </c>
      <c r="C536" s="21" t="str">
        <f t="shared" si="17"/>
        <v>SINIESTROS NETOS</v>
      </c>
    </row>
    <row r="537" spans="1:3">
      <c r="A537" s="24" t="s">
        <v>192</v>
      </c>
      <c r="B537" s="13">
        <v>-61147094</v>
      </c>
      <c r="C537" s="21" t="str">
        <f t="shared" si="17"/>
        <v>SINIESTROS NETOS</v>
      </c>
    </row>
    <row r="538" spans="1:3">
      <c r="A538" s="24" t="s">
        <v>193</v>
      </c>
      <c r="B538" s="13">
        <v>39595</v>
      </c>
      <c r="C538" s="21" t="str">
        <f t="shared" si="17"/>
        <v>SINIESTROS NETOS</v>
      </c>
    </row>
    <row r="539" spans="1:3">
      <c r="A539" s="24" t="s">
        <v>194</v>
      </c>
      <c r="B539" s="13">
        <v>-319173</v>
      </c>
      <c r="C539" s="21" t="str">
        <f t="shared" si="17"/>
        <v>SINIESTROS NETOS</v>
      </c>
    </row>
    <row r="540" spans="1:3">
      <c r="A540" s="24" t="s">
        <v>195</v>
      </c>
      <c r="B540" s="13">
        <v>-1011273496</v>
      </c>
      <c r="C540" s="21" t="str">
        <f t="shared" si="17"/>
        <v>SINIESTROS NETOS</v>
      </c>
    </row>
    <row r="541" spans="1:3">
      <c r="A541" s="24" t="s">
        <v>196</v>
      </c>
      <c r="B541" s="13">
        <v>-16636821</v>
      </c>
      <c r="C541" s="21" t="str">
        <f t="shared" si="17"/>
        <v>SINIESTROS NETOS</v>
      </c>
    </row>
    <row r="542" spans="1:3">
      <c r="A542" s="24" t="s">
        <v>198</v>
      </c>
      <c r="B542" s="13">
        <v>-151136182</v>
      </c>
      <c r="C542" s="21" t="str">
        <f t="shared" si="17"/>
        <v>SINIESTROS NETOS</v>
      </c>
    </row>
    <row r="543" spans="1:3">
      <c r="A543" s="24" t="s">
        <v>13</v>
      </c>
      <c r="B543" s="26">
        <v>-47159532</v>
      </c>
      <c r="C543" s="21" t="s">
        <v>8</v>
      </c>
    </row>
    <row r="544" spans="1:3">
      <c r="A544" s="24" t="s">
        <v>14</v>
      </c>
      <c r="B544" s="26">
        <v>-363751915</v>
      </c>
      <c r="C544" s="21" t="str">
        <f t="shared" ref="C544:C575" si="18">C543</f>
        <v>GASTOS TOTALES</v>
      </c>
    </row>
    <row r="545" spans="1:3">
      <c r="A545" s="24" t="s">
        <v>15</v>
      </c>
      <c r="B545" s="26">
        <v>-44492781</v>
      </c>
      <c r="C545" s="21" t="str">
        <f t="shared" si="18"/>
        <v>GASTOS TOTALES</v>
      </c>
    </row>
    <row r="546" spans="1:3">
      <c r="A546" s="24" t="s">
        <v>16</v>
      </c>
      <c r="B546" s="26">
        <v>-115252225</v>
      </c>
      <c r="C546" s="21" t="str">
        <f t="shared" si="18"/>
        <v>GASTOS TOTALES</v>
      </c>
    </row>
    <row r="547" spans="1:3">
      <c r="A547" s="24" t="s">
        <v>17</v>
      </c>
      <c r="B547" s="26">
        <v>-48804140</v>
      </c>
      <c r="C547" s="21" t="str">
        <f t="shared" si="18"/>
        <v>GASTOS TOTALES</v>
      </c>
    </row>
    <row r="548" spans="1:3">
      <c r="A548" s="24" t="s">
        <v>18</v>
      </c>
      <c r="B548" s="26">
        <v>-1515532632</v>
      </c>
      <c r="C548" s="21" t="str">
        <f t="shared" si="18"/>
        <v>GASTOS TOTALES</v>
      </c>
    </row>
    <row r="549" spans="1:3">
      <c r="A549" s="24" t="s">
        <v>19</v>
      </c>
      <c r="B549" s="26">
        <v>-78044751</v>
      </c>
      <c r="C549" s="21" t="str">
        <f t="shared" si="18"/>
        <v>GASTOS TOTALES</v>
      </c>
    </row>
    <row r="550" spans="1:3">
      <c r="A550" s="24" t="s">
        <v>21</v>
      </c>
      <c r="B550" s="26">
        <v>-28833689</v>
      </c>
      <c r="C550" s="21" t="str">
        <f t="shared" si="18"/>
        <v>GASTOS TOTALES</v>
      </c>
    </row>
    <row r="551" spans="1:3">
      <c r="A551" s="24" t="s">
        <v>22</v>
      </c>
      <c r="B551" s="26">
        <v>-44453931</v>
      </c>
      <c r="C551" s="21" t="str">
        <f t="shared" si="18"/>
        <v>GASTOS TOTALES</v>
      </c>
    </row>
    <row r="552" spans="1:3">
      <c r="A552" s="24" t="s">
        <v>23</v>
      </c>
      <c r="B552" s="26">
        <v>-5865007</v>
      </c>
      <c r="C552" s="21" t="str">
        <f t="shared" si="18"/>
        <v>GASTOS TOTALES</v>
      </c>
    </row>
    <row r="553" spans="1:3">
      <c r="A553" s="24" t="s">
        <v>24</v>
      </c>
      <c r="B553" s="26">
        <v>-59151746</v>
      </c>
      <c r="C553" s="21" t="str">
        <f t="shared" si="18"/>
        <v>GASTOS TOTALES</v>
      </c>
    </row>
    <row r="554" spans="1:3">
      <c r="A554" s="24" t="s">
        <v>26</v>
      </c>
      <c r="B554" s="26">
        <v>-601252564</v>
      </c>
      <c r="C554" s="21" t="str">
        <f t="shared" si="18"/>
        <v>GASTOS TOTALES</v>
      </c>
    </row>
    <row r="555" spans="1:3">
      <c r="A555" s="24" t="s">
        <v>27</v>
      </c>
      <c r="B555" s="26">
        <v>-88226999</v>
      </c>
      <c r="C555" s="21" t="str">
        <f t="shared" si="18"/>
        <v>GASTOS TOTALES</v>
      </c>
    </row>
    <row r="556" spans="1:3">
      <c r="A556" s="24" t="s">
        <v>28</v>
      </c>
      <c r="B556" s="26">
        <v>-6631556</v>
      </c>
      <c r="C556" s="21" t="str">
        <f t="shared" si="18"/>
        <v>GASTOS TOTALES</v>
      </c>
    </row>
    <row r="557" spans="1:3">
      <c r="A557" s="24" t="s">
        <v>29</v>
      </c>
      <c r="B557" s="26">
        <v>-743174646</v>
      </c>
      <c r="C557" s="21" t="str">
        <f t="shared" si="18"/>
        <v>GASTOS TOTALES</v>
      </c>
    </row>
    <row r="558" spans="1:3">
      <c r="A558" s="24" t="s">
        <v>31</v>
      </c>
      <c r="B558" s="26">
        <v>-7997029</v>
      </c>
      <c r="C558" s="21" t="str">
        <f t="shared" si="18"/>
        <v>GASTOS TOTALES</v>
      </c>
    </row>
    <row r="559" spans="1:3">
      <c r="A559" s="24" t="s">
        <v>32</v>
      </c>
      <c r="B559" s="26">
        <v>-1170187076</v>
      </c>
      <c r="C559" s="21" t="str">
        <f t="shared" si="18"/>
        <v>GASTOS TOTALES</v>
      </c>
    </row>
    <row r="560" spans="1:3">
      <c r="A560" s="24" t="s">
        <v>34</v>
      </c>
      <c r="B560" s="26">
        <v>-27173187</v>
      </c>
      <c r="C560" s="21" t="str">
        <f t="shared" si="18"/>
        <v>GASTOS TOTALES</v>
      </c>
    </row>
    <row r="561" spans="1:3">
      <c r="A561" s="24" t="s">
        <v>35</v>
      </c>
      <c r="B561" s="26">
        <v>-78703885</v>
      </c>
      <c r="C561" s="21" t="str">
        <f t="shared" si="18"/>
        <v>GASTOS TOTALES</v>
      </c>
    </row>
    <row r="562" spans="1:3">
      <c r="A562" s="24" t="s">
        <v>36</v>
      </c>
      <c r="B562" s="26">
        <v>-338959592</v>
      </c>
      <c r="C562" s="21" t="str">
        <f t="shared" si="18"/>
        <v>GASTOS TOTALES</v>
      </c>
    </row>
    <row r="563" spans="1:3">
      <c r="A563" s="24" t="s">
        <v>37</v>
      </c>
      <c r="B563" s="26">
        <v>-177710121</v>
      </c>
      <c r="C563" s="21" t="str">
        <f t="shared" si="18"/>
        <v>GASTOS TOTALES</v>
      </c>
    </row>
    <row r="564" spans="1:3">
      <c r="A564" s="24" t="s">
        <v>38</v>
      </c>
      <c r="B564" s="26">
        <v>-330629827</v>
      </c>
      <c r="C564" s="21" t="str">
        <f t="shared" si="18"/>
        <v>GASTOS TOTALES</v>
      </c>
    </row>
    <row r="565" spans="1:3">
      <c r="A565" s="24" t="s">
        <v>39</v>
      </c>
      <c r="B565" s="26">
        <v>-36370165</v>
      </c>
      <c r="C565" s="21" t="str">
        <f t="shared" si="18"/>
        <v>GASTOS TOTALES</v>
      </c>
    </row>
    <row r="566" spans="1:3">
      <c r="A566" s="24" t="s">
        <v>40</v>
      </c>
      <c r="B566" s="26">
        <v>-134937327</v>
      </c>
      <c r="C566" s="21" t="str">
        <f t="shared" si="18"/>
        <v>GASTOS TOTALES</v>
      </c>
    </row>
    <row r="567" spans="1:3">
      <c r="A567" s="24" t="s">
        <v>41</v>
      </c>
      <c r="B567" s="26">
        <v>-27514821</v>
      </c>
      <c r="C567" s="21" t="str">
        <f t="shared" si="18"/>
        <v>GASTOS TOTALES</v>
      </c>
    </row>
    <row r="568" spans="1:3">
      <c r="A568" s="24" t="s">
        <v>42</v>
      </c>
      <c r="B568" s="26">
        <v>-365748825</v>
      </c>
      <c r="C568" s="21" t="str">
        <f t="shared" si="18"/>
        <v>GASTOS TOTALES</v>
      </c>
    </row>
    <row r="569" spans="1:3">
      <c r="A569" s="24" t="s">
        <v>43</v>
      </c>
      <c r="B569" s="26">
        <v>-2502766</v>
      </c>
      <c r="C569" s="21" t="str">
        <f t="shared" si="18"/>
        <v>GASTOS TOTALES</v>
      </c>
    </row>
    <row r="570" spans="1:3">
      <c r="A570" s="24" t="s">
        <v>44</v>
      </c>
      <c r="B570" s="26">
        <v>-84640633</v>
      </c>
      <c r="C570" s="21" t="str">
        <f t="shared" si="18"/>
        <v>GASTOS TOTALES</v>
      </c>
    </row>
    <row r="571" spans="1:3">
      <c r="A571" s="24" t="s">
        <v>45</v>
      </c>
      <c r="B571" s="26">
        <v>-5802872</v>
      </c>
      <c r="C571" s="21" t="str">
        <f t="shared" si="18"/>
        <v>GASTOS TOTALES</v>
      </c>
    </row>
    <row r="572" spans="1:3">
      <c r="A572" s="24" t="s">
        <v>46</v>
      </c>
      <c r="B572" s="26">
        <v>-3995561442</v>
      </c>
      <c r="C572" s="21" t="str">
        <f t="shared" si="18"/>
        <v>GASTOS TOTALES</v>
      </c>
    </row>
    <row r="573" spans="1:3">
      <c r="A573" s="24" t="s">
        <v>48</v>
      </c>
      <c r="B573" s="26">
        <v>-6507140</v>
      </c>
      <c r="C573" s="21" t="str">
        <f t="shared" si="18"/>
        <v>GASTOS TOTALES</v>
      </c>
    </row>
    <row r="574" spans="1:3">
      <c r="A574" s="24" t="s">
        <v>49</v>
      </c>
      <c r="B574" s="26">
        <v>-30924246</v>
      </c>
      <c r="C574" s="21" t="str">
        <f t="shared" si="18"/>
        <v>GASTOS TOTALES</v>
      </c>
    </row>
    <row r="575" spans="1:3">
      <c r="A575" s="27" t="s">
        <v>50</v>
      </c>
      <c r="B575" s="28">
        <v>-1399390695</v>
      </c>
      <c r="C575" s="21" t="str">
        <f t="shared" si="18"/>
        <v>GASTOS TOTALES</v>
      </c>
    </row>
    <row r="576" spans="1:3">
      <c r="A576" s="24" t="s">
        <v>51</v>
      </c>
      <c r="B576" s="26">
        <v>-215857434</v>
      </c>
      <c r="C576" s="21" t="str">
        <f t="shared" ref="C576:C607" si="19">C575</f>
        <v>GASTOS TOTALES</v>
      </c>
    </row>
    <row r="577" spans="1:3">
      <c r="A577" s="24" t="s">
        <v>52</v>
      </c>
      <c r="B577" s="26">
        <v>-12348367</v>
      </c>
      <c r="C577" s="21" t="str">
        <f t="shared" si="19"/>
        <v>GASTOS TOTALES</v>
      </c>
    </row>
    <row r="578" spans="1:3">
      <c r="A578" s="24" t="s">
        <v>54</v>
      </c>
      <c r="B578" s="26">
        <v>-278028450</v>
      </c>
      <c r="C578" s="21" t="str">
        <f t="shared" si="19"/>
        <v>GASTOS TOTALES</v>
      </c>
    </row>
    <row r="579" spans="1:3">
      <c r="A579" s="24" t="s">
        <v>55</v>
      </c>
      <c r="B579" s="26">
        <v>-15111590</v>
      </c>
      <c r="C579" s="21" t="str">
        <f t="shared" si="19"/>
        <v>GASTOS TOTALES</v>
      </c>
    </row>
    <row r="580" spans="1:3">
      <c r="A580" s="24" t="s">
        <v>56</v>
      </c>
      <c r="B580" s="26">
        <v>-5772216</v>
      </c>
      <c r="C580" s="21" t="str">
        <f t="shared" si="19"/>
        <v>GASTOS TOTALES</v>
      </c>
    </row>
    <row r="581" spans="1:3">
      <c r="A581" s="24" t="s">
        <v>57</v>
      </c>
      <c r="B581" s="26">
        <v>-443996162</v>
      </c>
      <c r="C581" s="21" t="str">
        <f t="shared" si="19"/>
        <v>GASTOS TOTALES</v>
      </c>
    </row>
    <row r="582" spans="1:3">
      <c r="A582" s="24" t="s">
        <v>58</v>
      </c>
      <c r="B582" s="26">
        <v>-22607225</v>
      </c>
      <c r="C582" s="21" t="str">
        <f t="shared" si="19"/>
        <v>GASTOS TOTALES</v>
      </c>
    </row>
    <row r="583" spans="1:3">
      <c r="A583" s="24" t="s">
        <v>60</v>
      </c>
      <c r="B583" s="26">
        <v>-1504610</v>
      </c>
      <c r="C583" s="21" t="str">
        <f t="shared" si="19"/>
        <v>GASTOS TOTALES</v>
      </c>
    </row>
    <row r="584" spans="1:3">
      <c r="A584" s="24" t="s">
        <v>63</v>
      </c>
      <c r="B584" s="26">
        <v>-32291427</v>
      </c>
      <c r="C584" s="21" t="str">
        <f t="shared" si="19"/>
        <v>GASTOS TOTALES</v>
      </c>
    </row>
    <row r="585" spans="1:3">
      <c r="A585" s="24" t="s">
        <v>64</v>
      </c>
      <c r="B585" s="26">
        <v>-438111392</v>
      </c>
      <c r="C585" s="21" t="str">
        <f t="shared" si="19"/>
        <v>GASTOS TOTALES</v>
      </c>
    </row>
    <row r="586" spans="1:3">
      <c r="A586" s="24" t="s">
        <v>65</v>
      </c>
      <c r="B586" s="26">
        <v>-97966153</v>
      </c>
      <c r="C586" s="21" t="str">
        <f t="shared" si="19"/>
        <v>GASTOS TOTALES</v>
      </c>
    </row>
    <row r="587" spans="1:3">
      <c r="A587" s="24" t="s">
        <v>66</v>
      </c>
      <c r="B587" s="26">
        <v>-39921730</v>
      </c>
      <c r="C587" s="21" t="str">
        <f t="shared" si="19"/>
        <v>GASTOS TOTALES</v>
      </c>
    </row>
    <row r="588" spans="1:3">
      <c r="A588" s="24" t="s">
        <v>67</v>
      </c>
      <c r="B588" s="26">
        <v>-22004500</v>
      </c>
      <c r="C588" s="21" t="str">
        <f t="shared" si="19"/>
        <v>GASTOS TOTALES</v>
      </c>
    </row>
    <row r="589" spans="1:3">
      <c r="A589" s="24" t="s">
        <v>69</v>
      </c>
      <c r="B589" s="26">
        <v>-10710547</v>
      </c>
      <c r="C589" s="21" t="str">
        <f t="shared" si="19"/>
        <v>GASTOS TOTALES</v>
      </c>
    </row>
    <row r="590" spans="1:3">
      <c r="A590" s="24" t="s">
        <v>71</v>
      </c>
      <c r="B590" s="26">
        <v>-20536464</v>
      </c>
      <c r="C590" s="21" t="str">
        <f t="shared" si="19"/>
        <v>GASTOS TOTALES</v>
      </c>
    </row>
    <row r="591" spans="1:3">
      <c r="A591" s="24" t="s">
        <v>72</v>
      </c>
      <c r="B591" s="26">
        <v>-153113691</v>
      </c>
      <c r="C591" s="21" t="str">
        <f t="shared" si="19"/>
        <v>GASTOS TOTALES</v>
      </c>
    </row>
    <row r="592" spans="1:3">
      <c r="A592" s="24" t="s">
        <v>73</v>
      </c>
      <c r="B592" s="26">
        <v>-268472673</v>
      </c>
      <c r="C592" s="21" t="str">
        <f t="shared" si="19"/>
        <v>GASTOS TOTALES</v>
      </c>
    </row>
    <row r="593" spans="1:3">
      <c r="A593" s="24" t="s">
        <v>74</v>
      </c>
      <c r="B593" s="26">
        <v>-355831110</v>
      </c>
      <c r="C593" s="21" t="str">
        <f t="shared" si="19"/>
        <v>GASTOS TOTALES</v>
      </c>
    </row>
    <row r="594" spans="1:3">
      <c r="A594" s="24" t="s">
        <v>75</v>
      </c>
      <c r="B594" s="26">
        <v>-56117</v>
      </c>
      <c r="C594" s="21" t="str">
        <f t="shared" si="19"/>
        <v>GASTOS TOTALES</v>
      </c>
    </row>
    <row r="595" spans="1:3">
      <c r="A595" s="24" t="s">
        <v>79</v>
      </c>
      <c r="B595" s="26">
        <v>-505887</v>
      </c>
      <c r="C595" s="21" t="str">
        <f t="shared" si="19"/>
        <v>GASTOS TOTALES</v>
      </c>
    </row>
    <row r="596" spans="1:3">
      <c r="A596" s="24" t="s">
        <v>80</v>
      </c>
      <c r="B596" s="26">
        <v>-3067284910</v>
      </c>
      <c r="C596" s="21" t="str">
        <f t="shared" si="19"/>
        <v>GASTOS TOTALES</v>
      </c>
    </row>
    <row r="597" spans="1:3">
      <c r="A597" s="24" t="s">
        <v>82</v>
      </c>
      <c r="B597" s="26">
        <v>-78618304</v>
      </c>
      <c r="C597" s="21" t="str">
        <f t="shared" si="19"/>
        <v>GASTOS TOTALES</v>
      </c>
    </row>
    <row r="598" spans="1:3">
      <c r="A598" s="24" t="s">
        <v>86</v>
      </c>
      <c r="B598" s="26">
        <v>-3901523</v>
      </c>
      <c r="C598" s="21" t="str">
        <f t="shared" si="19"/>
        <v>GASTOS TOTALES</v>
      </c>
    </row>
    <row r="599" spans="1:3">
      <c r="A599" s="24" t="s">
        <v>87</v>
      </c>
      <c r="B599" s="26">
        <v>-1180340349</v>
      </c>
      <c r="C599" s="21" t="str">
        <f t="shared" si="19"/>
        <v>GASTOS TOTALES</v>
      </c>
    </row>
    <row r="600" spans="1:3">
      <c r="A600" s="24" t="s">
        <v>88</v>
      </c>
      <c r="B600" s="26">
        <v>-6914055</v>
      </c>
      <c r="C600" s="21" t="str">
        <f t="shared" si="19"/>
        <v>GASTOS TOTALES</v>
      </c>
    </row>
    <row r="601" spans="1:3">
      <c r="A601" s="24" t="s">
        <v>90</v>
      </c>
      <c r="B601" s="26">
        <v>-57115742</v>
      </c>
      <c r="C601" s="21" t="str">
        <f t="shared" si="19"/>
        <v>GASTOS TOTALES</v>
      </c>
    </row>
    <row r="602" spans="1:3">
      <c r="A602" s="24" t="s">
        <v>91</v>
      </c>
      <c r="B602" s="26">
        <v>-34461498</v>
      </c>
      <c r="C602" s="21" t="str">
        <f t="shared" si="19"/>
        <v>GASTOS TOTALES</v>
      </c>
    </row>
    <row r="603" spans="1:3">
      <c r="A603" s="24" t="s">
        <v>93</v>
      </c>
      <c r="B603" s="26">
        <v>-419952294</v>
      </c>
      <c r="C603" s="21" t="str">
        <f t="shared" si="19"/>
        <v>GASTOS TOTALES</v>
      </c>
    </row>
    <row r="604" spans="1:3">
      <c r="A604" s="24" t="s">
        <v>94</v>
      </c>
      <c r="B604" s="26">
        <v>-111030897</v>
      </c>
      <c r="C604" s="21" t="str">
        <f t="shared" si="19"/>
        <v>GASTOS TOTALES</v>
      </c>
    </row>
    <row r="605" spans="1:3">
      <c r="A605" s="24" t="s">
        <v>98</v>
      </c>
      <c r="B605" s="26">
        <v>-68703083</v>
      </c>
      <c r="C605" s="21" t="str">
        <f t="shared" si="19"/>
        <v>GASTOS TOTALES</v>
      </c>
    </row>
    <row r="606" spans="1:3">
      <c r="A606" s="24" t="s">
        <v>99</v>
      </c>
      <c r="B606" s="26">
        <v>-4790613</v>
      </c>
      <c r="C606" s="21" t="str">
        <f t="shared" si="19"/>
        <v>GASTOS TOTALES</v>
      </c>
    </row>
    <row r="607" spans="1:3">
      <c r="A607" s="24" t="s">
        <v>100</v>
      </c>
      <c r="B607" s="26">
        <v>-336532456</v>
      </c>
      <c r="C607" s="21" t="str">
        <f t="shared" si="19"/>
        <v>GASTOS TOTALES</v>
      </c>
    </row>
    <row r="608" spans="1:3">
      <c r="A608" s="24" t="s">
        <v>101</v>
      </c>
      <c r="B608" s="26">
        <v>-72496460</v>
      </c>
      <c r="C608" s="21" t="str">
        <f t="shared" ref="C608:C639" si="20">C607</f>
        <v>GASTOS TOTALES</v>
      </c>
    </row>
    <row r="609" spans="1:3">
      <c r="A609" s="24" t="s">
        <v>102</v>
      </c>
      <c r="B609" s="26">
        <v>-84450783</v>
      </c>
      <c r="C609" s="21" t="str">
        <f t="shared" si="20"/>
        <v>GASTOS TOTALES</v>
      </c>
    </row>
    <row r="610" spans="1:3">
      <c r="A610" s="24" t="s">
        <v>104</v>
      </c>
      <c r="B610" s="26">
        <v>-214418487</v>
      </c>
      <c r="C610" s="21" t="str">
        <f t="shared" si="20"/>
        <v>GASTOS TOTALES</v>
      </c>
    </row>
    <row r="611" spans="1:3">
      <c r="A611" s="24" t="s">
        <v>105</v>
      </c>
      <c r="B611" s="26">
        <v>-75324473</v>
      </c>
      <c r="C611" s="21" t="str">
        <f t="shared" si="20"/>
        <v>GASTOS TOTALES</v>
      </c>
    </row>
    <row r="612" spans="1:3">
      <c r="A612" s="24" t="s">
        <v>106</v>
      </c>
      <c r="B612" s="26">
        <v>-5534809</v>
      </c>
      <c r="C612" s="21" t="str">
        <f t="shared" si="20"/>
        <v>GASTOS TOTALES</v>
      </c>
    </row>
    <row r="613" spans="1:3">
      <c r="A613" s="24" t="s">
        <v>107</v>
      </c>
      <c r="B613" s="26">
        <v>-12029921</v>
      </c>
      <c r="C613" s="21" t="str">
        <f t="shared" si="20"/>
        <v>GASTOS TOTALES</v>
      </c>
    </row>
    <row r="614" spans="1:3">
      <c r="A614" s="24" t="s">
        <v>108</v>
      </c>
      <c r="B614" s="26">
        <v>-555549777</v>
      </c>
      <c r="C614" s="21" t="str">
        <f t="shared" si="20"/>
        <v>GASTOS TOTALES</v>
      </c>
    </row>
    <row r="615" spans="1:3">
      <c r="A615" s="24" t="s">
        <v>109</v>
      </c>
      <c r="B615" s="26">
        <v>-28803736</v>
      </c>
      <c r="C615" s="21" t="str">
        <f t="shared" si="20"/>
        <v>GASTOS TOTALES</v>
      </c>
    </row>
    <row r="616" spans="1:3">
      <c r="A616" s="24" t="s">
        <v>112</v>
      </c>
      <c r="B616" s="26">
        <v>-606503298</v>
      </c>
      <c r="C616" s="21" t="str">
        <f t="shared" si="20"/>
        <v>GASTOS TOTALES</v>
      </c>
    </row>
    <row r="617" spans="1:3">
      <c r="A617" s="24" t="s">
        <v>113</v>
      </c>
      <c r="B617" s="26">
        <v>-15122264</v>
      </c>
      <c r="C617" s="21" t="str">
        <f t="shared" si="20"/>
        <v>GASTOS TOTALES</v>
      </c>
    </row>
    <row r="618" spans="1:3">
      <c r="A618" s="24" t="s">
        <v>114</v>
      </c>
      <c r="B618" s="26">
        <v>-74560294</v>
      </c>
      <c r="C618" s="21" t="str">
        <f t="shared" si="20"/>
        <v>GASTOS TOTALES</v>
      </c>
    </row>
    <row r="619" spans="1:3">
      <c r="A619" s="24" t="s">
        <v>115</v>
      </c>
      <c r="B619" s="26">
        <v>-1054325598</v>
      </c>
      <c r="C619" s="21" t="str">
        <f t="shared" si="20"/>
        <v>GASTOS TOTALES</v>
      </c>
    </row>
    <row r="620" spans="1:3">
      <c r="A620" s="24" t="s">
        <v>116</v>
      </c>
      <c r="B620" s="26">
        <v>-241048050</v>
      </c>
      <c r="C620" s="21" t="str">
        <f t="shared" si="20"/>
        <v>GASTOS TOTALES</v>
      </c>
    </row>
    <row r="621" spans="1:3">
      <c r="A621" s="24" t="s">
        <v>117</v>
      </c>
      <c r="B621" s="26">
        <v>-1238684638</v>
      </c>
      <c r="C621" s="21" t="str">
        <f t="shared" si="20"/>
        <v>GASTOS TOTALES</v>
      </c>
    </row>
    <row r="622" spans="1:3">
      <c r="A622" s="24" t="s">
        <v>118</v>
      </c>
      <c r="B622" s="26">
        <v>-938153186</v>
      </c>
      <c r="C622" s="21" t="str">
        <f t="shared" si="20"/>
        <v>GASTOS TOTALES</v>
      </c>
    </row>
    <row r="623" spans="1:3">
      <c r="A623" s="24" t="s">
        <v>119</v>
      </c>
      <c r="B623" s="26">
        <v>-50259864</v>
      </c>
      <c r="C623" s="21" t="str">
        <f t="shared" si="20"/>
        <v>GASTOS TOTALES</v>
      </c>
    </row>
    <row r="624" spans="1:3">
      <c r="A624" s="24" t="s">
        <v>120</v>
      </c>
      <c r="B624" s="26">
        <v>-1150865157</v>
      </c>
      <c r="C624" s="21" t="str">
        <f t="shared" si="20"/>
        <v>GASTOS TOTALES</v>
      </c>
    </row>
    <row r="625" spans="1:3">
      <c r="A625" s="24" t="s">
        <v>121</v>
      </c>
      <c r="B625" s="26">
        <v>-26527145</v>
      </c>
      <c r="C625" s="21" t="str">
        <f t="shared" si="20"/>
        <v>GASTOS TOTALES</v>
      </c>
    </row>
    <row r="626" spans="1:3">
      <c r="A626" s="24" t="s">
        <v>122</v>
      </c>
      <c r="B626" s="26">
        <v>-21841547</v>
      </c>
      <c r="C626" s="21" t="str">
        <f t="shared" si="20"/>
        <v>GASTOS TOTALES</v>
      </c>
    </row>
    <row r="627" spans="1:3">
      <c r="A627" s="24" t="s">
        <v>124</v>
      </c>
      <c r="B627" s="26">
        <v>-24446124</v>
      </c>
      <c r="C627" s="21" t="str">
        <f t="shared" si="20"/>
        <v>GASTOS TOTALES</v>
      </c>
    </row>
    <row r="628" spans="1:3">
      <c r="A628" s="27" t="s">
        <v>125</v>
      </c>
      <c r="B628" s="26">
        <v>-1091527439</v>
      </c>
      <c r="C628" s="21" t="str">
        <f t="shared" si="20"/>
        <v>GASTOS TOTALES</v>
      </c>
    </row>
    <row r="629" spans="1:3">
      <c r="A629" s="24" t="s">
        <v>126</v>
      </c>
      <c r="B629" s="26">
        <v>-58508130</v>
      </c>
      <c r="C629" s="21" t="str">
        <f t="shared" si="20"/>
        <v>GASTOS TOTALES</v>
      </c>
    </row>
    <row r="630" spans="1:3">
      <c r="A630" s="24" t="s">
        <v>127</v>
      </c>
      <c r="B630" s="26">
        <v>-42262331</v>
      </c>
      <c r="C630" s="21" t="str">
        <f t="shared" si="20"/>
        <v>GASTOS TOTALES</v>
      </c>
    </row>
    <row r="631" spans="1:3">
      <c r="A631" s="24" t="s">
        <v>128</v>
      </c>
      <c r="B631" s="26">
        <v>-28803840</v>
      </c>
      <c r="C631" s="21" t="str">
        <f t="shared" si="20"/>
        <v>GASTOS TOTALES</v>
      </c>
    </row>
    <row r="632" spans="1:3">
      <c r="A632" s="24" t="s">
        <v>129</v>
      </c>
      <c r="B632" s="28">
        <v>-309982217</v>
      </c>
      <c r="C632" s="21" t="str">
        <f t="shared" si="20"/>
        <v>GASTOS TOTALES</v>
      </c>
    </row>
    <row r="633" spans="1:3">
      <c r="A633" s="24" t="s">
        <v>130</v>
      </c>
      <c r="B633" s="26">
        <v>-230938640</v>
      </c>
      <c r="C633" s="21" t="str">
        <f t="shared" si="20"/>
        <v>GASTOS TOTALES</v>
      </c>
    </row>
    <row r="634" spans="1:3">
      <c r="A634" s="24" t="s">
        <v>133</v>
      </c>
      <c r="B634" s="26">
        <v>-477936810</v>
      </c>
      <c r="C634" s="21" t="str">
        <f t="shared" si="20"/>
        <v>GASTOS TOTALES</v>
      </c>
    </row>
    <row r="635" spans="1:3">
      <c r="A635" s="24" t="s">
        <v>134</v>
      </c>
      <c r="B635" s="26">
        <v>-497479053</v>
      </c>
      <c r="C635" s="21" t="str">
        <f t="shared" si="20"/>
        <v>GASTOS TOTALES</v>
      </c>
    </row>
    <row r="636" spans="1:3">
      <c r="A636" s="24" t="s">
        <v>136</v>
      </c>
      <c r="B636" s="26">
        <v>-446969448</v>
      </c>
      <c r="C636" s="21" t="str">
        <f t="shared" si="20"/>
        <v>GASTOS TOTALES</v>
      </c>
    </row>
    <row r="637" spans="1:3">
      <c r="A637" s="24" t="s">
        <v>137</v>
      </c>
      <c r="B637" s="26">
        <v>-300203890</v>
      </c>
      <c r="C637" s="21" t="str">
        <f t="shared" si="20"/>
        <v>GASTOS TOTALES</v>
      </c>
    </row>
    <row r="638" spans="1:3">
      <c r="A638" s="24" t="s">
        <v>138</v>
      </c>
      <c r="B638" s="26">
        <v>-27253807</v>
      </c>
      <c r="C638" s="21" t="str">
        <f t="shared" si="20"/>
        <v>GASTOS TOTALES</v>
      </c>
    </row>
    <row r="639" spans="1:3">
      <c r="A639" s="24" t="s">
        <v>139</v>
      </c>
      <c r="B639" s="26">
        <v>-25882575</v>
      </c>
      <c r="C639" s="21" t="str">
        <f t="shared" si="20"/>
        <v>GASTOS TOTALES</v>
      </c>
    </row>
    <row r="640" spans="1:3">
      <c r="A640" s="24" t="s">
        <v>141</v>
      </c>
      <c r="B640" s="26">
        <v>-1399067732</v>
      </c>
      <c r="C640" s="21" t="str">
        <f t="shared" ref="C640:C671" si="21">C639</f>
        <v>GASTOS TOTALES</v>
      </c>
    </row>
    <row r="641" spans="1:3">
      <c r="A641" s="24" t="s">
        <v>142</v>
      </c>
      <c r="B641" s="26">
        <v>-29376951</v>
      </c>
      <c r="C641" s="21" t="str">
        <f t="shared" si="21"/>
        <v>GASTOS TOTALES</v>
      </c>
    </row>
    <row r="642" spans="1:3">
      <c r="A642" s="24" t="s">
        <v>143</v>
      </c>
      <c r="B642" s="26">
        <v>-1214446</v>
      </c>
      <c r="C642" s="21" t="str">
        <f t="shared" si="21"/>
        <v>GASTOS TOTALES</v>
      </c>
    </row>
    <row r="643" spans="1:3">
      <c r="A643" s="24" t="s">
        <v>144</v>
      </c>
      <c r="B643" s="26">
        <v>-80785118</v>
      </c>
      <c r="C643" s="21" t="str">
        <f t="shared" si="21"/>
        <v>GASTOS TOTALES</v>
      </c>
    </row>
    <row r="644" spans="1:3">
      <c r="A644" s="24" t="s">
        <v>145</v>
      </c>
      <c r="B644" s="26">
        <v>-88965422</v>
      </c>
      <c r="C644" s="21" t="str">
        <f t="shared" si="21"/>
        <v>GASTOS TOTALES</v>
      </c>
    </row>
    <row r="645" spans="1:3">
      <c r="A645" s="24" t="s">
        <v>146</v>
      </c>
      <c r="B645" s="26">
        <v>-43476164</v>
      </c>
      <c r="C645" s="21" t="str">
        <f t="shared" si="21"/>
        <v>GASTOS TOTALES</v>
      </c>
    </row>
    <row r="646" spans="1:3">
      <c r="A646" s="24" t="s">
        <v>148</v>
      </c>
      <c r="B646" s="26">
        <v>-1858216589</v>
      </c>
      <c r="C646" s="21" t="str">
        <f t="shared" si="21"/>
        <v>GASTOS TOTALES</v>
      </c>
    </row>
    <row r="647" spans="1:3">
      <c r="A647" s="24" t="s">
        <v>149</v>
      </c>
      <c r="B647" s="26">
        <v>-1004820429</v>
      </c>
      <c r="C647" s="21" t="str">
        <f t="shared" si="21"/>
        <v>GASTOS TOTALES</v>
      </c>
    </row>
    <row r="648" spans="1:3">
      <c r="A648" s="24" t="s">
        <v>150</v>
      </c>
      <c r="B648" s="26">
        <v>-136653734</v>
      </c>
      <c r="C648" s="21" t="str">
        <f t="shared" si="21"/>
        <v>GASTOS TOTALES</v>
      </c>
    </row>
    <row r="649" spans="1:3">
      <c r="A649" s="24" t="s">
        <v>151</v>
      </c>
      <c r="B649" s="26">
        <v>-208734</v>
      </c>
      <c r="C649" s="21" t="str">
        <f t="shared" si="21"/>
        <v>GASTOS TOTALES</v>
      </c>
    </row>
    <row r="650" spans="1:3">
      <c r="A650" s="24" t="s">
        <v>152</v>
      </c>
      <c r="B650" s="26">
        <v>-117608565</v>
      </c>
      <c r="C650" s="21" t="str">
        <f t="shared" si="21"/>
        <v>GASTOS TOTALES</v>
      </c>
    </row>
    <row r="651" spans="1:3">
      <c r="A651" s="24" t="s">
        <v>153</v>
      </c>
      <c r="B651" s="26">
        <v>-371922177</v>
      </c>
      <c r="C651" s="21" t="str">
        <f t="shared" si="21"/>
        <v>GASTOS TOTALES</v>
      </c>
    </row>
    <row r="652" spans="1:3">
      <c r="A652" s="24" t="s">
        <v>156</v>
      </c>
      <c r="B652" s="26">
        <v>-22626677</v>
      </c>
      <c r="C652" s="21" t="str">
        <f t="shared" si="21"/>
        <v>GASTOS TOTALES</v>
      </c>
    </row>
    <row r="653" spans="1:3">
      <c r="A653" s="24" t="s">
        <v>157</v>
      </c>
      <c r="B653" s="26">
        <v>-461927146</v>
      </c>
      <c r="C653" s="21" t="str">
        <f t="shared" si="21"/>
        <v>GASTOS TOTALES</v>
      </c>
    </row>
    <row r="654" spans="1:3">
      <c r="A654" s="24" t="s">
        <v>158</v>
      </c>
      <c r="B654" s="26">
        <v>-8962707</v>
      </c>
      <c r="C654" s="21" t="str">
        <f t="shared" si="21"/>
        <v>GASTOS TOTALES</v>
      </c>
    </row>
    <row r="655" spans="1:3">
      <c r="A655" s="24" t="s">
        <v>160</v>
      </c>
      <c r="B655" s="26">
        <v>-1339992986</v>
      </c>
      <c r="C655" s="21" t="str">
        <f t="shared" si="21"/>
        <v>GASTOS TOTALES</v>
      </c>
    </row>
    <row r="656" spans="1:3">
      <c r="A656" s="24" t="s">
        <v>161</v>
      </c>
      <c r="B656" s="26">
        <v>-2070411769</v>
      </c>
      <c r="C656" s="21" t="str">
        <f t="shared" si="21"/>
        <v>GASTOS TOTALES</v>
      </c>
    </row>
    <row r="657" spans="1:3">
      <c r="A657" s="24" t="s">
        <v>162</v>
      </c>
      <c r="B657" s="26">
        <v>-25433523</v>
      </c>
      <c r="C657" s="21" t="str">
        <f t="shared" si="21"/>
        <v>GASTOS TOTALES</v>
      </c>
    </row>
    <row r="658" spans="1:3">
      <c r="A658" s="24" t="s">
        <v>163</v>
      </c>
      <c r="B658" s="26">
        <v>-331024</v>
      </c>
      <c r="C658" s="21" t="str">
        <f t="shared" si="21"/>
        <v>GASTOS TOTALES</v>
      </c>
    </row>
    <row r="659" spans="1:3">
      <c r="A659" s="24" t="s">
        <v>164</v>
      </c>
      <c r="B659" s="26">
        <v>-2802537544</v>
      </c>
      <c r="C659" s="21" t="str">
        <f t="shared" si="21"/>
        <v>GASTOS TOTALES</v>
      </c>
    </row>
    <row r="660" spans="1:3">
      <c r="A660" s="24" t="s">
        <v>166</v>
      </c>
      <c r="B660" s="26">
        <v>-9299500</v>
      </c>
      <c r="C660" s="21" t="str">
        <f t="shared" si="21"/>
        <v>GASTOS TOTALES</v>
      </c>
    </row>
    <row r="661" spans="1:3">
      <c r="A661" s="24" t="s">
        <v>167</v>
      </c>
      <c r="B661" s="26">
        <v>-1461211122</v>
      </c>
      <c r="C661" s="21" t="str">
        <f t="shared" si="21"/>
        <v>GASTOS TOTALES</v>
      </c>
    </row>
    <row r="662" spans="1:3">
      <c r="A662" s="24" t="s">
        <v>168</v>
      </c>
      <c r="B662" s="26">
        <v>-110608742</v>
      </c>
      <c r="C662" s="21" t="str">
        <f t="shared" si="21"/>
        <v>GASTOS TOTALES</v>
      </c>
    </row>
    <row r="663" spans="1:3">
      <c r="A663" s="24" t="s">
        <v>169</v>
      </c>
      <c r="B663" s="26">
        <v>-12279146</v>
      </c>
      <c r="C663" s="21" t="str">
        <f t="shared" si="21"/>
        <v>GASTOS TOTALES</v>
      </c>
    </row>
    <row r="664" spans="1:3">
      <c r="A664" s="24" t="s">
        <v>170</v>
      </c>
      <c r="B664" s="26">
        <v>-142687367</v>
      </c>
      <c r="C664" s="21" t="str">
        <f t="shared" si="21"/>
        <v>GASTOS TOTALES</v>
      </c>
    </row>
    <row r="665" spans="1:3">
      <c r="A665" s="24" t="s">
        <v>171</v>
      </c>
      <c r="B665" s="26">
        <v>-156198078</v>
      </c>
      <c r="C665" s="21" t="str">
        <f t="shared" si="21"/>
        <v>GASTOS TOTALES</v>
      </c>
    </row>
    <row r="666" spans="1:3">
      <c r="A666" s="24" t="s">
        <v>172</v>
      </c>
      <c r="B666" s="26">
        <v>-49027827</v>
      </c>
      <c r="C666" s="21" t="str">
        <f t="shared" si="21"/>
        <v>GASTOS TOTALES</v>
      </c>
    </row>
    <row r="667" spans="1:3">
      <c r="A667" s="24" t="s">
        <v>174</v>
      </c>
      <c r="B667" s="26">
        <v>-20624896</v>
      </c>
      <c r="C667" s="21" t="str">
        <f t="shared" si="21"/>
        <v>GASTOS TOTALES</v>
      </c>
    </row>
    <row r="668" spans="1:3">
      <c r="A668" s="24" t="s">
        <v>175</v>
      </c>
      <c r="B668" s="26">
        <v>-207493564</v>
      </c>
      <c r="C668" s="21" t="str">
        <f t="shared" si="21"/>
        <v>GASTOS TOTALES</v>
      </c>
    </row>
    <row r="669" spans="1:3">
      <c r="A669" s="24" t="s">
        <v>176</v>
      </c>
      <c r="B669" s="26">
        <v>-17174197</v>
      </c>
      <c r="C669" s="21" t="str">
        <f t="shared" si="21"/>
        <v>GASTOS TOTALES</v>
      </c>
    </row>
    <row r="670" spans="1:3">
      <c r="A670" s="24" t="s">
        <v>177</v>
      </c>
      <c r="B670" s="26">
        <v>-414648408</v>
      </c>
      <c r="C670" s="21" t="str">
        <f t="shared" si="21"/>
        <v>GASTOS TOTALES</v>
      </c>
    </row>
    <row r="671" spans="1:3">
      <c r="A671" s="24" t="s">
        <v>178</v>
      </c>
      <c r="B671" s="26">
        <v>-33908691</v>
      </c>
      <c r="C671" s="21" t="str">
        <f t="shared" si="21"/>
        <v>GASTOS TOTALES</v>
      </c>
    </row>
    <row r="672" spans="1:3">
      <c r="A672" s="24" t="s">
        <v>179</v>
      </c>
      <c r="B672" s="26">
        <v>-86589219</v>
      </c>
      <c r="C672" s="21" t="str">
        <f t="shared" ref="C672:C703" si="22">C671</f>
        <v>GASTOS TOTALES</v>
      </c>
    </row>
    <row r="673" spans="1:3">
      <c r="A673" s="24" t="s">
        <v>180</v>
      </c>
      <c r="B673" s="26">
        <v>-2087684</v>
      </c>
      <c r="C673" s="21" t="str">
        <f t="shared" si="22"/>
        <v>GASTOS TOTALES</v>
      </c>
    </row>
    <row r="674" spans="1:3">
      <c r="A674" s="24" t="s">
        <v>182</v>
      </c>
      <c r="B674" s="26">
        <v>-57500689</v>
      </c>
      <c r="C674" s="21" t="str">
        <f t="shared" si="22"/>
        <v>GASTOS TOTALES</v>
      </c>
    </row>
    <row r="675" spans="1:3">
      <c r="A675" s="24" t="s">
        <v>184</v>
      </c>
      <c r="B675" s="26">
        <v>-1450853</v>
      </c>
      <c r="C675" s="21" t="str">
        <f t="shared" si="22"/>
        <v>GASTOS TOTALES</v>
      </c>
    </row>
    <row r="676" spans="1:3">
      <c r="A676" s="24" t="s">
        <v>185</v>
      </c>
      <c r="B676" s="26">
        <v>-103350859</v>
      </c>
      <c r="C676" s="21" t="str">
        <f t="shared" si="22"/>
        <v>GASTOS TOTALES</v>
      </c>
    </row>
    <row r="677" spans="1:3">
      <c r="A677" s="24" t="s">
        <v>186</v>
      </c>
      <c r="B677" s="26">
        <v>-29567238</v>
      </c>
      <c r="C677" s="21" t="str">
        <f t="shared" si="22"/>
        <v>GASTOS TOTALES</v>
      </c>
    </row>
    <row r="678" spans="1:3">
      <c r="A678" s="24" t="s">
        <v>188</v>
      </c>
      <c r="B678" s="26">
        <v>-62032062</v>
      </c>
      <c r="C678" s="21" t="str">
        <f t="shared" si="22"/>
        <v>GASTOS TOTALES</v>
      </c>
    </row>
    <row r="679" spans="1:3">
      <c r="A679" s="24" t="s">
        <v>189</v>
      </c>
      <c r="B679" s="26">
        <v>-374146892</v>
      </c>
      <c r="C679" s="21" t="str">
        <f t="shared" si="22"/>
        <v>GASTOS TOTALES</v>
      </c>
    </row>
    <row r="680" spans="1:3">
      <c r="A680" s="24" t="s">
        <v>191</v>
      </c>
      <c r="B680" s="26">
        <v>-151500330</v>
      </c>
      <c r="C680" s="21" t="str">
        <f t="shared" si="22"/>
        <v>GASTOS TOTALES</v>
      </c>
    </row>
    <row r="681" spans="1:3">
      <c r="A681" s="24" t="s">
        <v>192</v>
      </c>
      <c r="B681" s="26">
        <v>-184460526</v>
      </c>
      <c r="C681" s="21" t="str">
        <f t="shared" si="22"/>
        <v>GASTOS TOTALES</v>
      </c>
    </row>
    <row r="682" spans="1:3">
      <c r="A682" s="24" t="s">
        <v>193</v>
      </c>
      <c r="B682" s="26">
        <v>-611125</v>
      </c>
      <c r="C682" s="21" t="str">
        <f t="shared" si="22"/>
        <v>GASTOS TOTALES</v>
      </c>
    </row>
    <row r="683" spans="1:3">
      <c r="A683" s="24" t="s">
        <v>194</v>
      </c>
      <c r="B683" s="26">
        <v>-2290984</v>
      </c>
      <c r="C683" s="21" t="str">
        <f t="shared" si="22"/>
        <v>GASTOS TOTALES</v>
      </c>
    </row>
    <row r="684" spans="1:3">
      <c r="A684" s="24" t="s">
        <v>195</v>
      </c>
      <c r="B684" s="26">
        <v>-935322740</v>
      </c>
      <c r="C684" s="21" t="str">
        <f t="shared" si="22"/>
        <v>GASTOS TOTALES</v>
      </c>
    </row>
    <row r="685" spans="1:3">
      <c r="A685" s="24" t="s">
        <v>196</v>
      </c>
      <c r="B685" s="26">
        <v>-140606963</v>
      </c>
      <c r="C685" s="21" t="str">
        <f t="shared" si="22"/>
        <v>GASTOS TOTALES</v>
      </c>
    </row>
    <row r="686" spans="1:3">
      <c r="A686" s="24" t="s">
        <v>197</v>
      </c>
      <c r="B686" s="26">
        <v>-690915</v>
      </c>
      <c r="C686" s="21" t="str">
        <f t="shared" si="22"/>
        <v>GASTOS TOTALES</v>
      </c>
    </row>
    <row r="687" spans="1:3">
      <c r="A687" s="24" t="s">
        <v>53</v>
      </c>
      <c r="B687" s="26">
        <v>-4702351</v>
      </c>
      <c r="C687" s="21" t="str">
        <f t="shared" si="22"/>
        <v>GASTOS TOTALES</v>
      </c>
    </row>
    <row r="688" spans="1:3">
      <c r="A688" s="24" t="s">
        <v>97</v>
      </c>
      <c r="B688" s="26">
        <v>-3065150</v>
      </c>
      <c r="C688" s="21" t="str">
        <f t="shared" si="22"/>
        <v>GASTOS TOTALES</v>
      </c>
    </row>
    <row r="689" spans="1:3">
      <c r="A689" s="24" t="s">
        <v>140</v>
      </c>
      <c r="B689" s="26">
        <v>-264772</v>
      </c>
      <c r="C689" s="21" t="str">
        <f t="shared" si="22"/>
        <v>GASTOS TOTALES</v>
      </c>
    </row>
    <row r="690" spans="1:3">
      <c r="A690" s="24" t="s">
        <v>62</v>
      </c>
      <c r="B690" s="26">
        <v>0</v>
      </c>
      <c r="C690" s="21" t="str">
        <f t="shared" si="22"/>
        <v>GASTOS TOTALES</v>
      </c>
    </row>
    <row r="691" spans="1:3">
      <c r="A691" s="24" t="s">
        <v>84</v>
      </c>
      <c r="B691" s="26">
        <v>-1046341318</v>
      </c>
      <c r="C691" s="21" t="str">
        <f t="shared" si="22"/>
        <v>GASTOS TOTALES</v>
      </c>
    </row>
    <row r="692" spans="1:3">
      <c r="A692" s="24" t="s">
        <v>33</v>
      </c>
      <c r="B692" s="26">
        <v>-640723072</v>
      </c>
      <c r="C692" s="21" t="str">
        <f t="shared" si="22"/>
        <v>GASTOS TOTALES</v>
      </c>
    </row>
    <row r="693" spans="1:3">
      <c r="A693" s="24" t="s">
        <v>92</v>
      </c>
      <c r="B693" s="26">
        <v>-400936830</v>
      </c>
      <c r="C693" s="21" t="str">
        <f t="shared" si="22"/>
        <v>GASTOS TOTALES</v>
      </c>
    </row>
    <row r="694" spans="1:3">
      <c r="A694" s="24" t="s">
        <v>95</v>
      </c>
      <c r="B694" s="26">
        <v>-30192320</v>
      </c>
      <c r="C694" s="21" t="str">
        <f t="shared" si="22"/>
        <v>GASTOS TOTALES</v>
      </c>
    </row>
    <row r="695" spans="1:3">
      <c r="A695" s="24" t="s">
        <v>96</v>
      </c>
      <c r="B695" s="26">
        <v>-272940607</v>
      </c>
      <c r="C695" s="21" t="str">
        <f t="shared" si="22"/>
        <v>GASTOS TOTALES</v>
      </c>
    </row>
    <row r="696" spans="1:3">
      <c r="A696" s="24" t="s">
        <v>154</v>
      </c>
      <c r="B696" s="26">
        <v>-1265828821</v>
      </c>
      <c r="C696" s="21" t="str">
        <f t="shared" si="22"/>
        <v>GASTOS TOTALES</v>
      </c>
    </row>
    <row r="697" spans="1:3">
      <c r="A697" s="24" t="s">
        <v>159</v>
      </c>
      <c r="B697" s="26">
        <v>-40862716</v>
      </c>
      <c r="C697" s="21" t="str">
        <f t="shared" si="22"/>
        <v>GASTOS TOTALES</v>
      </c>
    </row>
    <row r="698" spans="1:3">
      <c r="A698" s="24" t="s">
        <v>68</v>
      </c>
      <c r="B698" s="26">
        <v>-13683320</v>
      </c>
      <c r="C698" s="21" t="str">
        <f t="shared" si="22"/>
        <v>GASTOS TOTALES</v>
      </c>
    </row>
    <row r="699" spans="1:3">
      <c r="A699" s="24" t="s">
        <v>30</v>
      </c>
      <c r="B699" s="26">
        <v>-11393376</v>
      </c>
      <c r="C699" s="21" t="str">
        <f t="shared" si="22"/>
        <v>GASTOS TOTALES</v>
      </c>
    </row>
    <row r="700" spans="1:3">
      <c r="A700" s="24" t="s">
        <v>173</v>
      </c>
      <c r="B700" s="26">
        <v>-1587569512</v>
      </c>
      <c r="C700" s="21" t="str">
        <f t="shared" si="22"/>
        <v>GASTOS TOTALES</v>
      </c>
    </row>
    <row r="701" spans="1:3">
      <c r="A701" s="24" t="s">
        <v>123</v>
      </c>
      <c r="B701" s="26">
        <v>-87884</v>
      </c>
      <c r="C701" s="21" t="str">
        <f t="shared" si="22"/>
        <v>GASTOS TOTALES</v>
      </c>
    </row>
    <row r="702" spans="1:3">
      <c r="A702" s="24" t="s">
        <v>20</v>
      </c>
      <c r="B702" s="26">
        <v>-3413929</v>
      </c>
      <c r="C702" s="21" t="str">
        <f t="shared" si="22"/>
        <v>GASTOS TOTALES</v>
      </c>
    </row>
    <row r="703" spans="1:3">
      <c r="A703" s="24" t="s">
        <v>25</v>
      </c>
      <c r="B703" s="26">
        <v>-8565031</v>
      </c>
      <c r="C703" s="21" t="str">
        <f t="shared" si="22"/>
        <v>GASTOS TOTALES</v>
      </c>
    </row>
    <row r="704" spans="1:3">
      <c r="A704" s="24" t="s">
        <v>59</v>
      </c>
      <c r="B704" s="26">
        <v>-148989012</v>
      </c>
      <c r="C704" s="21" t="str">
        <f t="shared" ref="C704:C728" si="23">C703</f>
        <v>GASTOS TOTALES</v>
      </c>
    </row>
    <row r="705" spans="1:3">
      <c r="A705" s="24" t="s">
        <v>110</v>
      </c>
      <c r="B705" s="26">
        <v>-2147016</v>
      </c>
      <c r="C705" s="21" t="str">
        <f t="shared" si="23"/>
        <v>GASTOS TOTALES</v>
      </c>
    </row>
    <row r="706" spans="1:3">
      <c r="A706" s="24" t="s">
        <v>131</v>
      </c>
      <c r="B706" s="26">
        <v>-84250045</v>
      </c>
      <c r="C706" s="21" t="str">
        <f t="shared" si="23"/>
        <v>GASTOS TOTALES</v>
      </c>
    </row>
    <row r="707" spans="1:3">
      <c r="A707" s="24" t="s">
        <v>190</v>
      </c>
      <c r="B707" s="26">
        <v>-5093313</v>
      </c>
      <c r="C707" s="21" t="str">
        <f t="shared" si="23"/>
        <v>GASTOS TOTALES</v>
      </c>
    </row>
    <row r="708" spans="1:3">
      <c r="A708" s="24" t="s">
        <v>181</v>
      </c>
      <c r="B708" s="26">
        <v>-136593564</v>
      </c>
      <c r="C708" s="21" t="str">
        <f t="shared" si="23"/>
        <v>GASTOS TOTALES</v>
      </c>
    </row>
    <row r="709" spans="1:3">
      <c r="A709" s="24" t="s">
        <v>183</v>
      </c>
      <c r="B709" s="26">
        <v>-342420812</v>
      </c>
      <c r="C709" s="21" t="str">
        <f t="shared" si="23"/>
        <v>GASTOS TOTALES</v>
      </c>
    </row>
    <row r="710" spans="1:3">
      <c r="A710" s="24" t="s">
        <v>198</v>
      </c>
      <c r="B710" s="26">
        <v>-815789327</v>
      </c>
      <c r="C710" s="21" t="str">
        <f t="shared" si="23"/>
        <v>GASTOS TOTALES</v>
      </c>
    </row>
    <row r="711" spans="1:3">
      <c r="A711" s="24" t="s">
        <v>83</v>
      </c>
      <c r="B711" s="26">
        <v>-224057</v>
      </c>
      <c r="C711" s="21" t="str">
        <f t="shared" si="23"/>
        <v>GASTOS TOTALES</v>
      </c>
    </row>
    <row r="712" spans="1:3">
      <c r="A712" s="24" t="s">
        <v>187</v>
      </c>
      <c r="B712" s="26">
        <v>-4750316</v>
      </c>
      <c r="C712" s="21" t="str">
        <f t="shared" si="23"/>
        <v>GASTOS TOTALES</v>
      </c>
    </row>
    <row r="713" spans="1:3">
      <c r="A713" s="24" t="s">
        <v>111</v>
      </c>
      <c r="B713" s="26">
        <v>0</v>
      </c>
      <c r="C713" s="21" t="str">
        <f t="shared" si="23"/>
        <v>GASTOS TOTALES</v>
      </c>
    </row>
    <row r="714" spans="1:3">
      <c r="A714" s="24" t="s">
        <v>132</v>
      </c>
      <c r="B714" s="26">
        <v>-198640101</v>
      </c>
      <c r="C714" s="21" t="str">
        <f t="shared" si="23"/>
        <v>GASTOS TOTALES</v>
      </c>
    </row>
    <row r="715" spans="1:3">
      <c r="A715" s="24" t="s">
        <v>47</v>
      </c>
      <c r="B715" s="26">
        <v>-125365387</v>
      </c>
      <c r="C715" s="21" t="str">
        <f t="shared" si="23"/>
        <v>GASTOS TOTALES</v>
      </c>
    </row>
    <row r="716" spans="1:3">
      <c r="A716" s="24" t="s">
        <v>70</v>
      </c>
      <c r="B716" s="26">
        <v>-2257287</v>
      </c>
      <c r="C716" s="21" t="str">
        <f t="shared" si="23"/>
        <v>GASTOS TOTALES</v>
      </c>
    </row>
    <row r="717" spans="1:3">
      <c r="A717" s="24" t="s">
        <v>165</v>
      </c>
      <c r="B717" s="26">
        <v>-3585413</v>
      </c>
      <c r="C717" s="21" t="str">
        <f t="shared" si="23"/>
        <v>GASTOS TOTALES</v>
      </c>
    </row>
    <row r="718" spans="1:3">
      <c r="A718" s="24" t="s">
        <v>81</v>
      </c>
      <c r="B718" s="26">
        <v>-1972391</v>
      </c>
      <c r="C718" s="21" t="str">
        <f t="shared" si="23"/>
        <v>GASTOS TOTALES</v>
      </c>
    </row>
    <row r="719" spans="1:3">
      <c r="A719" s="24" t="s">
        <v>103</v>
      </c>
      <c r="B719" s="26">
        <v>-256917430</v>
      </c>
      <c r="C719" s="21" t="str">
        <f t="shared" si="23"/>
        <v>GASTOS TOTALES</v>
      </c>
    </row>
    <row r="720" spans="1:3">
      <c r="A720" s="24" t="s">
        <v>85</v>
      </c>
      <c r="B720" s="26">
        <v>-7305069</v>
      </c>
      <c r="C720" s="21" t="str">
        <f t="shared" si="23"/>
        <v>GASTOS TOTALES</v>
      </c>
    </row>
    <row r="721" spans="1:3">
      <c r="A721" s="24" t="s">
        <v>77</v>
      </c>
      <c r="B721" s="26">
        <v>-624793319</v>
      </c>
      <c r="C721" s="21" t="str">
        <f t="shared" si="23"/>
        <v>GASTOS TOTALES</v>
      </c>
    </row>
    <row r="722" spans="1:3">
      <c r="A722" s="24" t="s">
        <v>155</v>
      </c>
      <c r="B722" s="26">
        <v>-43985295</v>
      </c>
      <c r="C722" s="21" t="str">
        <f t="shared" si="23"/>
        <v>GASTOS TOTALES</v>
      </c>
    </row>
    <row r="723" spans="1:3">
      <c r="A723" s="24" t="s">
        <v>61</v>
      </c>
      <c r="B723" s="26">
        <v>-2109183</v>
      </c>
      <c r="C723" s="21" t="str">
        <f t="shared" si="23"/>
        <v>GASTOS TOTALES</v>
      </c>
    </row>
    <row r="724" spans="1:3">
      <c r="A724" s="24" t="s">
        <v>76</v>
      </c>
      <c r="B724" s="26">
        <v>-453418936</v>
      </c>
      <c r="C724" s="21" t="str">
        <f t="shared" si="23"/>
        <v>GASTOS TOTALES</v>
      </c>
    </row>
    <row r="725" spans="1:3">
      <c r="A725" s="24" t="s">
        <v>78</v>
      </c>
      <c r="B725" s="26">
        <v>-1953091</v>
      </c>
      <c r="C725" s="21" t="str">
        <f t="shared" si="23"/>
        <v>GASTOS TOTALES</v>
      </c>
    </row>
    <row r="726" spans="1:3">
      <c r="A726" s="24" t="s">
        <v>89</v>
      </c>
      <c r="B726" s="26">
        <v>0</v>
      </c>
      <c r="C726" s="21" t="str">
        <f t="shared" si="23"/>
        <v>GASTOS TOTALES</v>
      </c>
    </row>
    <row r="727" spans="1:3">
      <c r="A727" s="24" t="s">
        <v>135</v>
      </c>
      <c r="B727" s="26">
        <v>-339679925</v>
      </c>
      <c r="C727" s="21" t="str">
        <f t="shared" si="23"/>
        <v>GASTOS TOTALES</v>
      </c>
    </row>
    <row r="728" spans="1:3">
      <c r="A728" s="24" t="s">
        <v>147</v>
      </c>
      <c r="B728" s="26">
        <v>-275290386</v>
      </c>
      <c r="C728" s="21" t="str">
        <f t="shared" si="23"/>
        <v>GASTOS TOTALES</v>
      </c>
    </row>
    <row r="729" spans="1:3">
      <c r="A729" s="24" t="s">
        <v>13</v>
      </c>
      <c r="B729" s="13">
        <v>71026550</v>
      </c>
      <c r="C729" s="21" t="s">
        <v>6</v>
      </c>
    </row>
    <row r="730" spans="1:3">
      <c r="A730" s="24" t="s">
        <v>14</v>
      </c>
      <c r="B730" s="13">
        <v>153011949</v>
      </c>
      <c r="C730" s="21" t="str">
        <f t="shared" ref="C730:C761" si="24">C729</f>
        <v>PATRIMONIO NETO</v>
      </c>
    </row>
    <row r="731" spans="1:3">
      <c r="A731" s="24" t="s">
        <v>15</v>
      </c>
      <c r="B731" s="13">
        <v>26581357</v>
      </c>
      <c r="C731" s="21" t="str">
        <f t="shared" si="24"/>
        <v>PATRIMONIO NETO</v>
      </c>
    </row>
    <row r="732" spans="1:3">
      <c r="A732" s="24" t="s">
        <v>16</v>
      </c>
      <c r="B732" s="13">
        <v>1007771396</v>
      </c>
      <c r="C732" s="21" t="str">
        <f t="shared" si="24"/>
        <v>PATRIMONIO NETO</v>
      </c>
    </row>
    <row r="733" spans="1:3">
      <c r="A733" s="24" t="s">
        <v>17</v>
      </c>
      <c r="B733" s="13">
        <v>49317125</v>
      </c>
      <c r="C733" s="21" t="str">
        <f t="shared" si="24"/>
        <v>PATRIMONIO NETO</v>
      </c>
    </row>
    <row r="734" spans="1:3">
      <c r="A734" s="24" t="s">
        <v>18</v>
      </c>
      <c r="B734" s="13">
        <v>599181707</v>
      </c>
      <c r="C734" s="21" t="str">
        <f t="shared" si="24"/>
        <v>PATRIMONIO NETO</v>
      </c>
    </row>
    <row r="735" spans="1:3">
      <c r="A735" s="24" t="s">
        <v>19</v>
      </c>
      <c r="B735" s="13">
        <v>23475495</v>
      </c>
      <c r="C735" s="21" t="str">
        <f t="shared" si="24"/>
        <v>PATRIMONIO NETO</v>
      </c>
    </row>
    <row r="736" spans="1:3">
      <c r="A736" s="24" t="s">
        <v>21</v>
      </c>
      <c r="B736" s="13">
        <v>21655011</v>
      </c>
      <c r="C736" s="21" t="str">
        <f t="shared" si="24"/>
        <v>PATRIMONIO NETO</v>
      </c>
    </row>
    <row r="737" spans="1:3">
      <c r="A737" s="24" t="s">
        <v>22</v>
      </c>
      <c r="B737" s="13">
        <v>57800628</v>
      </c>
      <c r="C737" s="21" t="str">
        <f t="shared" si="24"/>
        <v>PATRIMONIO NETO</v>
      </c>
    </row>
    <row r="738" spans="1:3">
      <c r="A738" s="24" t="s">
        <v>23</v>
      </c>
      <c r="B738" s="13">
        <v>315563484</v>
      </c>
      <c r="C738" s="21" t="str">
        <f t="shared" si="24"/>
        <v>PATRIMONIO NETO</v>
      </c>
    </row>
    <row r="739" spans="1:3">
      <c r="A739" s="24" t="s">
        <v>24</v>
      </c>
      <c r="B739" s="13">
        <v>117871992</v>
      </c>
      <c r="C739" s="21" t="str">
        <f t="shared" si="24"/>
        <v>PATRIMONIO NETO</v>
      </c>
    </row>
    <row r="740" spans="1:3">
      <c r="A740" s="24" t="s">
        <v>26</v>
      </c>
      <c r="B740" s="13">
        <v>240337008</v>
      </c>
      <c r="C740" s="21" t="str">
        <f t="shared" si="24"/>
        <v>PATRIMONIO NETO</v>
      </c>
    </row>
    <row r="741" spans="1:3">
      <c r="A741" s="24" t="s">
        <v>27</v>
      </c>
      <c r="B741" s="13">
        <v>30049292</v>
      </c>
      <c r="C741" s="21" t="str">
        <f t="shared" si="24"/>
        <v>PATRIMONIO NETO</v>
      </c>
    </row>
    <row r="742" spans="1:3">
      <c r="A742" s="24" t="s">
        <v>28</v>
      </c>
      <c r="B742" s="13">
        <v>30997394</v>
      </c>
      <c r="C742" s="21" t="str">
        <f t="shared" si="24"/>
        <v>PATRIMONIO NETO</v>
      </c>
    </row>
    <row r="743" spans="1:3">
      <c r="A743" s="24" t="s">
        <v>29</v>
      </c>
      <c r="B743" s="13">
        <v>1416925620</v>
      </c>
      <c r="C743" s="21" t="str">
        <f t="shared" si="24"/>
        <v>PATRIMONIO NETO</v>
      </c>
    </row>
    <row r="744" spans="1:3">
      <c r="A744" s="24" t="s">
        <v>31</v>
      </c>
      <c r="B744" s="13">
        <v>17274125</v>
      </c>
      <c r="C744" s="21" t="str">
        <f t="shared" si="24"/>
        <v>PATRIMONIO NETO</v>
      </c>
    </row>
    <row r="745" spans="1:3">
      <c r="A745" s="24" t="s">
        <v>32</v>
      </c>
      <c r="B745" s="13">
        <v>579532376</v>
      </c>
      <c r="C745" s="21" t="str">
        <f t="shared" si="24"/>
        <v>PATRIMONIO NETO</v>
      </c>
    </row>
    <row r="746" spans="1:3">
      <c r="A746" s="24" t="s">
        <v>34</v>
      </c>
      <c r="B746" s="13">
        <v>12485563</v>
      </c>
      <c r="C746" s="21" t="str">
        <f t="shared" si="24"/>
        <v>PATRIMONIO NETO</v>
      </c>
    </row>
    <row r="747" spans="1:3">
      <c r="A747" s="24" t="s">
        <v>35</v>
      </c>
      <c r="B747" s="13">
        <v>871319968</v>
      </c>
      <c r="C747" s="21" t="str">
        <f t="shared" si="24"/>
        <v>PATRIMONIO NETO</v>
      </c>
    </row>
    <row r="748" spans="1:3">
      <c r="A748" s="24" t="s">
        <v>36</v>
      </c>
      <c r="B748" s="13">
        <v>1219711221</v>
      </c>
      <c r="C748" s="21" t="str">
        <f t="shared" si="24"/>
        <v>PATRIMONIO NETO</v>
      </c>
    </row>
    <row r="749" spans="1:3">
      <c r="A749" s="24" t="s">
        <v>37</v>
      </c>
      <c r="B749" s="13">
        <v>78722595</v>
      </c>
      <c r="C749" s="21" t="str">
        <f t="shared" si="24"/>
        <v>PATRIMONIO NETO</v>
      </c>
    </row>
    <row r="750" spans="1:3">
      <c r="A750" s="24" t="s">
        <v>38</v>
      </c>
      <c r="B750" s="13">
        <v>455263668</v>
      </c>
      <c r="C750" s="21" t="str">
        <f t="shared" si="24"/>
        <v>PATRIMONIO NETO</v>
      </c>
    </row>
    <row r="751" spans="1:3">
      <c r="A751" s="24" t="s">
        <v>39</v>
      </c>
      <c r="B751" s="13">
        <v>209231383</v>
      </c>
      <c r="C751" s="21" t="str">
        <f t="shared" si="24"/>
        <v>PATRIMONIO NETO</v>
      </c>
    </row>
    <row r="752" spans="1:3">
      <c r="A752" s="24" t="s">
        <v>40</v>
      </c>
      <c r="B752" s="13">
        <v>268749038</v>
      </c>
      <c r="C752" s="21" t="str">
        <f t="shared" si="24"/>
        <v>PATRIMONIO NETO</v>
      </c>
    </row>
    <row r="753" spans="1:3">
      <c r="A753" s="24" t="s">
        <v>41</v>
      </c>
      <c r="B753" s="13">
        <v>20611192</v>
      </c>
      <c r="C753" s="21" t="str">
        <f t="shared" si="24"/>
        <v>PATRIMONIO NETO</v>
      </c>
    </row>
    <row r="754" spans="1:3">
      <c r="A754" s="24" t="s">
        <v>42</v>
      </c>
      <c r="B754" s="13">
        <v>187242662</v>
      </c>
      <c r="C754" s="21" t="str">
        <f t="shared" si="24"/>
        <v>PATRIMONIO NETO</v>
      </c>
    </row>
    <row r="755" spans="1:3">
      <c r="A755" s="24" t="s">
        <v>43</v>
      </c>
      <c r="B755" s="13">
        <v>5051771</v>
      </c>
      <c r="C755" s="21" t="str">
        <f t="shared" si="24"/>
        <v>PATRIMONIO NETO</v>
      </c>
    </row>
    <row r="756" spans="1:3">
      <c r="A756" s="24" t="s">
        <v>44</v>
      </c>
      <c r="B756" s="13">
        <v>163079443</v>
      </c>
      <c r="C756" s="21" t="str">
        <f t="shared" si="24"/>
        <v>PATRIMONIO NETO</v>
      </c>
    </row>
    <row r="757" spans="1:3">
      <c r="A757" s="24" t="s">
        <v>45</v>
      </c>
      <c r="B757" s="13">
        <v>186069485</v>
      </c>
      <c r="C757" s="21" t="str">
        <f t="shared" si="24"/>
        <v>PATRIMONIO NETO</v>
      </c>
    </row>
    <row r="758" spans="1:3">
      <c r="A758" s="24" t="s">
        <v>46</v>
      </c>
      <c r="B758" s="13">
        <v>2116683123</v>
      </c>
      <c r="C758" s="21" t="str">
        <f t="shared" si="24"/>
        <v>PATRIMONIO NETO</v>
      </c>
    </row>
    <row r="759" spans="1:3">
      <c r="A759" s="24" t="s">
        <v>47</v>
      </c>
      <c r="B759" s="13">
        <v>16353203</v>
      </c>
      <c r="C759" s="21" t="str">
        <f t="shared" si="24"/>
        <v>PATRIMONIO NETO</v>
      </c>
    </row>
    <row r="760" spans="1:3">
      <c r="A760" s="24" t="s">
        <v>48</v>
      </c>
      <c r="B760" s="13">
        <v>45429753</v>
      </c>
      <c r="C760" s="21" t="str">
        <f t="shared" si="24"/>
        <v>PATRIMONIO NETO</v>
      </c>
    </row>
    <row r="761" spans="1:3">
      <c r="A761" s="24" t="s">
        <v>49</v>
      </c>
      <c r="B761" s="13">
        <v>78802070</v>
      </c>
      <c r="C761" s="21" t="str">
        <f t="shared" si="24"/>
        <v>PATRIMONIO NETO</v>
      </c>
    </row>
    <row r="762" spans="1:3">
      <c r="A762" s="24" t="s">
        <v>50</v>
      </c>
      <c r="B762" s="13">
        <v>532194584</v>
      </c>
      <c r="C762" s="21" t="str">
        <f t="shared" ref="C762:C793" si="25">C761</f>
        <v>PATRIMONIO NETO</v>
      </c>
    </row>
    <row r="763" spans="1:3">
      <c r="A763" s="24" t="s">
        <v>51</v>
      </c>
      <c r="B763" s="13">
        <v>442853596</v>
      </c>
      <c r="C763" s="21" t="str">
        <f t="shared" si="25"/>
        <v>PATRIMONIO NETO</v>
      </c>
    </row>
    <row r="764" spans="1:3">
      <c r="A764" s="24" t="s">
        <v>52</v>
      </c>
      <c r="B764" s="13">
        <v>26230548</v>
      </c>
      <c r="C764" s="21" t="str">
        <f t="shared" si="25"/>
        <v>PATRIMONIO NETO</v>
      </c>
    </row>
    <row r="765" spans="1:3">
      <c r="A765" s="24" t="s">
        <v>54</v>
      </c>
      <c r="B765" s="13">
        <v>478366798</v>
      </c>
      <c r="C765" s="21" t="str">
        <f t="shared" si="25"/>
        <v>PATRIMONIO NETO</v>
      </c>
    </row>
    <row r="766" spans="1:3">
      <c r="A766" s="24" t="s">
        <v>55</v>
      </c>
      <c r="B766" s="13">
        <v>34352843</v>
      </c>
      <c r="C766" s="21" t="str">
        <f t="shared" si="25"/>
        <v>PATRIMONIO NETO</v>
      </c>
    </row>
    <row r="767" spans="1:3">
      <c r="A767" s="24" t="s">
        <v>56</v>
      </c>
      <c r="B767" s="13">
        <v>14691246</v>
      </c>
      <c r="C767" s="21" t="str">
        <f t="shared" si="25"/>
        <v>PATRIMONIO NETO</v>
      </c>
    </row>
    <row r="768" spans="1:3">
      <c r="A768" s="24" t="s">
        <v>57</v>
      </c>
      <c r="B768" s="13">
        <v>374326123</v>
      </c>
      <c r="C768" s="21" t="str">
        <f t="shared" si="25"/>
        <v>PATRIMONIO NETO</v>
      </c>
    </row>
    <row r="769" spans="1:3">
      <c r="A769" s="24" t="s">
        <v>58</v>
      </c>
      <c r="B769" s="13">
        <v>114131707</v>
      </c>
      <c r="C769" s="21" t="str">
        <f t="shared" si="25"/>
        <v>PATRIMONIO NETO</v>
      </c>
    </row>
    <row r="770" spans="1:3">
      <c r="A770" s="24" t="s">
        <v>60</v>
      </c>
      <c r="B770" s="13">
        <v>6527535</v>
      </c>
      <c r="C770" s="21" t="str">
        <f t="shared" si="25"/>
        <v>PATRIMONIO NETO</v>
      </c>
    </row>
    <row r="771" spans="1:3">
      <c r="A771" s="24" t="s">
        <v>63</v>
      </c>
      <c r="B771" s="13">
        <v>22512718</v>
      </c>
      <c r="C771" s="21" t="str">
        <f t="shared" si="25"/>
        <v>PATRIMONIO NETO</v>
      </c>
    </row>
    <row r="772" spans="1:3">
      <c r="A772" s="24" t="s">
        <v>64</v>
      </c>
      <c r="B772" s="13">
        <v>263889533</v>
      </c>
      <c r="C772" s="21" t="str">
        <f t="shared" si="25"/>
        <v>PATRIMONIO NETO</v>
      </c>
    </row>
    <row r="773" spans="1:3">
      <c r="A773" s="24" t="s">
        <v>65</v>
      </c>
      <c r="B773" s="13">
        <v>100142085</v>
      </c>
      <c r="C773" s="21" t="str">
        <f t="shared" si="25"/>
        <v>PATRIMONIO NETO</v>
      </c>
    </row>
    <row r="774" spans="1:3">
      <c r="A774" s="24" t="s">
        <v>66</v>
      </c>
      <c r="B774" s="13">
        <v>18374437</v>
      </c>
      <c r="C774" s="21" t="str">
        <f t="shared" si="25"/>
        <v>PATRIMONIO NETO</v>
      </c>
    </row>
    <row r="775" spans="1:3">
      <c r="A775" s="24" t="s">
        <v>67</v>
      </c>
      <c r="B775" s="13">
        <v>204699185</v>
      </c>
      <c r="C775" s="21" t="str">
        <f t="shared" si="25"/>
        <v>PATRIMONIO NETO</v>
      </c>
    </row>
    <row r="776" spans="1:3">
      <c r="A776" s="24" t="s">
        <v>69</v>
      </c>
      <c r="B776" s="13">
        <v>4208518</v>
      </c>
      <c r="C776" s="21" t="str">
        <f t="shared" si="25"/>
        <v>PATRIMONIO NETO</v>
      </c>
    </row>
    <row r="777" spans="1:3">
      <c r="A777" s="24" t="s">
        <v>71</v>
      </c>
      <c r="B777" s="13">
        <v>85099138</v>
      </c>
      <c r="C777" s="21" t="str">
        <f t="shared" si="25"/>
        <v>PATRIMONIO NETO</v>
      </c>
    </row>
    <row r="778" spans="1:3">
      <c r="A778" s="24" t="s">
        <v>72</v>
      </c>
      <c r="B778" s="13">
        <v>89894882</v>
      </c>
      <c r="C778" s="21" t="str">
        <f t="shared" si="25"/>
        <v>PATRIMONIO NETO</v>
      </c>
    </row>
    <row r="779" spans="1:3">
      <c r="A779" s="24" t="s">
        <v>73</v>
      </c>
      <c r="B779" s="13">
        <v>92359501</v>
      </c>
      <c r="C779" s="21" t="str">
        <f t="shared" si="25"/>
        <v>PATRIMONIO NETO</v>
      </c>
    </row>
    <row r="780" spans="1:3">
      <c r="A780" s="24" t="s">
        <v>74</v>
      </c>
      <c r="B780" s="13">
        <v>443325596</v>
      </c>
      <c r="C780" s="21" t="str">
        <f t="shared" si="25"/>
        <v>PATRIMONIO NETO</v>
      </c>
    </row>
    <row r="781" spans="1:3">
      <c r="A781" s="24" t="s">
        <v>75</v>
      </c>
      <c r="B781" s="13">
        <v>24885671</v>
      </c>
      <c r="C781" s="21" t="str">
        <f t="shared" si="25"/>
        <v>PATRIMONIO NETO</v>
      </c>
    </row>
    <row r="782" spans="1:3">
      <c r="A782" s="24" t="s">
        <v>79</v>
      </c>
      <c r="B782" s="13">
        <v>31748990</v>
      </c>
      <c r="C782" s="21" t="str">
        <f t="shared" si="25"/>
        <v>PATRIMONIO NETO</v>
      </c>
    </row>
    <row r="783" spans="1:3">
      <c r="A783" s="24" t="s">
        <v>80</v>
      </c>
      <c r="B783" s="13">
        <v>2603509657</v>
      </c>
      <c r="C783" s="21" t="str">
        <f t="shared" si="25"/>
        <v>PATRIMONIO NETO</v>
      </c>
    </row>
    <row r="784" spans="1:3">
      <c r="A784" s="24" t="s">
        <v>82</v>
      </c>
      <c r="B784" s="13">
        <v>57152774</v>
      </c>
      <c r="C784" s="21" t="str">
        <f t="shared" si="25"/>
        <v>PATRIMONIO NETO</v>
      </c>
    </row>
    <row r="785" spans="1:3">
      <c r="A785" s="24" t="s">
        <v>86</v>
      </c>
      <c r="B785" s="13">
        <v>14556698</v>
      </c>
      <c r="C785" s="21" t="str">
        <f t="shared" si="25"/>
        <v>PATRIMONIO NETO</v>
      </c>
    </row>
    <row r="786" spans="1:3">
      <c r="A786" s="24" t="s">
        <v>87</v>
      </c>
      <c r="B786" s="13">
        <v>592687931</v>
      </c>
      <c r="C786" s="21" t="str">
        <f t="shared" si="25"/>
        <v>PATRIMONIO NETO</v>
      </c>
    </row>
    <row r="787" spans="1:3">
      <c r="A787" s="24" t="s">
        <v>88</v>
      </c>
      <c r="B787" s="13">
        <v>204753358</v>
      </c>
      <c r="C787" s="21" t="str">
        <f t="shared" si="25"/>
        <v>PATRIMONIO NETO</v>
      </c>
    </row>
    <row r="788" spans="1:3">
      <c r="A788" s="24" t="s">
        <v>90</v>
      </c>
      <c r="B788" s="13">
        <v>88483429</v>
      </c>
      <c r="C788" s="21" t="str">
        <f t="shared" si="25"/>
        <v>PATRIMONIO NETO</v>
      </c>
    </row>
    <row r="789" spans="1:3">
      <c r="A789" s="24" t="s">
        <v>91</v>
      </c>
      <c r="B789" s="13">
        <v>18236746</v>
      </c>
      <c r="C789" s="21" t="str">
        <f t="shared" si="25"/>
        <v>PATRIMONIO NETO</v>
      </c>
    </row>
    <row r="790" spans="1:3">
      <c r="A790" s="24" t="s">
        <v>93</v>
      </c>
      <c r="B790" s="13">
        <v>115182122</v>
      </c>
      <c r="C790" s="21" t="str">
        <f t="shared" si="25"/>
        <v>PATRIMONIO NETO</v>
      </c>
    </row>
    <row r="791" spans="1:3">
      <c r="A791" s="24" t="s">
        <v>94</v>
      </c>
      <c r="B791" s="13">
        <v>42368287</v>
      </c>
      <c r="C791" s="21" t="str">
        <f t="shared" si="25"/>
        <v>PATRIMONIO NETO</v>
      </c>
    </row>
    <row r="792" spans="1:3">
      <c r="A792" s="24" t="s">
        <v>98</v>
      </c>
      <c r="B792" s="13">
        <v>20738956</v>
      </c>
      <c r="C792" s="21" t="str">
        <f t="shared" si="25"/>
        <v>PATRIMONIO NETO</v>
      </c>
    </row>
    <row r="793" spans="1:3">
      <c r="A793" s="24" t="s">
        <v>99</v>
      </c>
      <c r="B793" s="13">
        <v>14080911</v>
      </c>
      <c r="C793" s="21" t="str">
        <f t="shared" si="25"/>
        <v>PATRIMONIO NETO</v>
      </c>
    </row>
    <row r="794" spans="1:3">
      <c r="A794" s="24" t="s">
        <v>100</v>
      </c>
      <c r="B794" s="13">
        <v>457830899</v>
      </c>
      <c r="C794" s="21" t="str">
        <f t="shared" ref="C794:C825" si="26">C793</f>
        <v>PATRIMONIO NETO</v>
      </c>
    </row>
    <row r="795" spans="1:3">
      <c r="A795" s="24" t="s">
        <v>101</v>
      </c>
      <c r="B795" s="13">
        <v>133241683</v>
      </c>
      <c r="C795" s="21" t="str">
        <f t="shared" si="26"/>
        <v>PATRIMONIO NETO</v>
      </c>
    </row>
    <row r="796" spans="1:3">
      <c r="A796" s="24" t="s">
        <v>102</v>
      </c>
      <c r="B796" s="13">
        <v>222936041</v>
      </c>
      <c r="C796" s="21" t="str">
        <f t="shared" si="26"/>
        <v>PATRIMONIO NETO</v>
      </c>
    </row>
    <row r="797" spans="1:3">
      <c r="A797" s="24" t="s">
        <v>104</v>
      </c>
      <c r="B797" s="13">
        <v>228751808</v>
      </c>
      <c r="C797" s="21" t="str">
        <f t="shared" si="26"/>
        <v>PATRIMONIO NETO</v>
      </c>
    </row>
    <row r="798" spans="1:3">
      <c r="A798" s="24" t="s">
        <v>105</v>
      </c>
      <c r="B798" s="13">
        <v>43150613</v>
      </c>
      <c r="C798" s="21" t="str">
        <f t="shared" si="26"/>
        <v>PATRIMONIO NETO</v>
      </c>
    </row>
    <row r="799" spans="1:3">
      <c r="A799" s="24" t="s">
        <v>106</v>
      </c>
      <c r="B799" s="13">
        <v>116093137</v>
      </c>
      <c r="C799" s="21" t="str">
        <f t="shared" si="26"/>
        <v>PATRIMONIO NETO</v>
      </c>
    </row>
    <row r="800" spans="1:3">
      <c r="A800" s="24" t="s">
        <v>107</v>
      </c>
      <c r="B800" s="13">
        <v>28820882</v>
      </c>
      <c r="C800" s="21" t="str">
        <f t="shared" si="26"/>
        <v>PATRIMONIO NETO</v>
      </c>
    </row>
    <row r="801" spans="1:3">
      <c r="A801" s="24" t="s">
        <v>108</v>
      </c>
      <c r="B801" s="13">
        <v>741646210</v>
      </c>
      <c r="C801" s="21" t="str">
        <f t="shared" si="26"/>
        <v>PATRIMONIO NETO</v>
      </c>
    </row>
    <row r="802" spans="1:3">
      <c r="A802" s="24" t="s">
        <v>109</v>
      </c>
      <c r="B802" s="13">
        <v>99357518</v>
      </c>
      <c r="C802" s="21" t="str">
        <f t="shared" si="26"/>
        <v>PATRIMONIO NETO</v>
      </c>
    </row>
    <row r="803" spans="1:3">
      <c r="A803" s="24" t="s">
        <v>112</v>
      </c>
      <c r="B803" s="13">
        <v>373079725</v>
      </c>
      <c r="C803" s="21" t="str">
        <f t="shared" si="26"/>
        <v>PATRIMONIO NETO</v>
      </c>
    </row>
    <row r="804" spans="1:3">
      <c r="A804" s="24" t="s">
        <v>113</v>
      </c>
      <c r="B804" s="13">
        <v>38920725</v>
      </c>
      <c r="C804" s="21" t="str">
        <f t="shared" si="26"/>
        <v>PATRIMONIO NETO</v>
      </c>
    </row>
    <row r="805" spans="1:3">
      <c r="A805" s="24" t="s">
        <v>114</v>
      </c>
      <c r="B805" s="13">
        <v>25046449</v>
      </c>
      <c r="C805" s="21" t="str">
        <f t="shared" si="26"/>
        <v>PATRIMONIO NETO</v>
      </c>
    </row>
    <row r="806" spans="1:3">
      <c r="A806" s="24" t="s">
        <v>115</v>
      </c>
      <c r="B806" s="13">
        <v>581844727</v>
      </c>
      <c r="C806" s="21" t="str">
        <f t="shared" si="26"/>
        <v>PATRIMONIO NETO</v>
      </c>
    </row>
    <row r="807" spans="1:3">
      <c r="A807" s="24" t="s">
        <v>116</v>
      </c>
      <c r="B807" s="13">
        <v>99697167</v>
      </c>
      <c r="C807" s="21" t="str">
        <f t="shared" si="26"/>
        <v>PATRIMONIO NETO</v>
      </c>
    </row>
    <row r="808" spans="1:3">
      <c r="A808" s="24" t="s">
        <v>117</v>
      </c>
      <c r="B808" s="13">
        <v>697820753</v>
      </c>
      <c r="C808" s="21" t="str">
        <f t="shared" si="26"/>
        <v>PATRIMONIO NETO</v>
      </c>
    </row>
    <row r="809" spans="1:3">
      <c r="A809" s="24" t="s">
        <v>118</v>
      </c>
      <c r="B809" s="13">
        <v>733394275</v>
      </c>
      <c r="C809" s="21" t="str">
        <f t="shared" si="26"/>
        <v>PATRIMONIO NETO</v>
      </c>
    </row>
    <row r="810" spans="1:3">
      <c r="A810" s="24" t="s">
        <v>119</v>
      </c>
      <c r="B810" s="13">
        <v>769119350</v>
      </c>
      <c r="C810" s="21" t="str">
        <f t="shared" si="26"/>
        <v>PATRIMONIO NETO</v>
      </c>
    </row>
    <row r="811" spans="1:3">
      <c r="A811" s="24" t="s">
        <v>120</v>
      </c>
      <c r="B811" s="13">
        <v>951783392</v>
      </c>
      <c r="C811" s="21" t="str">
        <f t="shared" si="26"/>
        <v>PATRIMONIO NETO</v>
      </c>
    </row>
    <row r="812" spans="1:3">
      <c r="A812" s="24" t="s">
        <v>121</v>
      </c>
      <c r="B812" s="13">
        <v>24835910</v>
      </c>
      <c r="C812" s="21" t="str">
        <f t="shared" si="26"/>
        <v>PATRIMONIO NETO</v>
      </c>
    </row>
    <row r="813" spans="1:3">
      <c r="A813" s="24" t="s">
        <v>122</v>
      </c>
      <c r="B813" s="13">
        <v>75456312</v>
      </c>
      <c r="C813" s="21" t="str">
        <f t="shared" si="26"/>
        <v>PATRIMONIO NETO</v>
      </c>
    </row>
    <row r="814" spans="1:3">
      <c r="A814" s="24" t="s">
        <v>124</v>
      </c>
      <c r="B814" s="13">
        <v>419185821</v>
      </c>
      <c r="C814" s="21" t="str">
        <f t="shared" si="26"/>
        <v>PATRIMONIO NETO</v>
      </c>
    </row>
    <row r="815" spans="1:3">
      <c r="A815" s="24" t="s">
        <v>125</v>
      </c>
      <c r="B815" s="13">
        <v>1807024306</v>
      </c>
      <c r="C815" s="21" t="str">
        <f t="shared" si="26"/>
        <v>PATRIMONIO NETO</v>
      </c>
    </row>
    <row r="816" spans="1:3">
      <c r="A816" s="24" t="s">
        <v>126</v>
      </c>
      <c r="B816" s="13">
        <v>43440447</v>
      </c>
      <c r="C816" s="21" t="str">
        <f t="shared" si="26"/>
        <v>PATRIMONIO NETO</v>
      </c>
    </row>
    <row r="817" spans="1:3">
      <c r="A817" s="24" t="s">
        <v>127</v>
      </c>
      <c r="B817" s="13">
        <v>39786463</v>
      </c>
      <c r="C817" s="21" t="str">
        <f t="shared" si="26"/>
        <v>PATRIMONIO NETO</v>
      </c>
    </row>
    <row r="818" spans="1:3">
      <c r="A818" s="24" t="s">
        <v>128</v>
      </c>
      <c r="B818" s="13">
        <v>25655212</v>
      </c>
      <c r="C818" s="21" t="str">
        <f t="shared" si="26"/>
        <v>PATRIMONIO NETO</v>
      </c>
    </row>
    <row r="819" spans="1:3">
      <c r="A819" s="24" t="s">
        <v>129</v>
      </c>
      <c r="B819" s="13">
        <v>282263841</v>
      </c>
      <c r="C819" s="21" t="str">
        <f t="shared" si="26"/>
        <v>PATRIMONIO NETO</v>
      </c>
    </row>
    <row r="820" spans="1:3">
      <c r="A820" s="24" t="s">
        <v>130</v>
      </c>
      <c r="B820" s="13">
        <v>174311485</v>
      </c>
      <c r="C820" s="21" t="str">
        <f t="shared" si="26"/>
        <v>PATRIMONIO NETO</v>
      </c>
    </row>
    <row r="821" spans="1:3">
      <c r="A821" s="24" t="s">
        <v>133</v>
      </c>
      <c r="B821" s="13">
        <v>180245495</v>
      </c>
      <c r="C821" s="21" t="str">
        <f t="shared" si="26"/>
        <v>PATRIMONIO NETO</v>
      </c>
    </row>
    <row r="822" spans="1:3">
      <c r="A822" s="24" t="s">
        <v>134</v>
      </c>
      <c r="B822" s="13">
        <v>307090466</v>
      </c>
      <c r="C822" s="21" t="str">
        <f t="shared" si="26"/>
        <v>PATRIMONIO NETO</v>
      </c>
    </row>
    <row r="823" spans="1:3">
      <c r="A823" s="24" t="s">
        <v>136</v>
      </c>
      <c r="B823" s="13">
        <v>102673703</v>
      </c>
      <c r="C823" s="21" t="str">
        <f t="shared" si="26"/>
        <v>PATRIMONIO NETO</v>
      </c>
    </row>
    <row r="824" spans="1:3">
      <c r="A824" s="24" t="s">
        <v>137</v>
      </c>
      <c r="B824" s="13">
        <v>135322784</v>
      </c>
      <c r="C824" s="21" t="str">
        <f t="shared" si="26"/>
        <v>PATRIMONIO NETO</v>
      </c>
    </row>
    <row r="825" spans="1:3">
      <c r="A825" s="24" t="s">
        <v>138</v>
      </c>
      <c r="B825" s="13">
        <v>8498551</v>
      </c>
      <c r="C825" s="21" t="str">
        <f t="shared" si="26"/>
        <v>PATRIMONIO NETO</v>
      </c>
    </row>
    <row r="826" spans="1:3">
      <c r="A826" s="24" t="s">
        <v>139</v>
      </c>
      <c r="B826" s="13">
        <v>46356005</v>
      </c>
      <c r="C826" s="21" t="str">
        <f t="shared" ref="C826:C857" si="27">C825</f>
        <v>PATRIMONIO NETO</v>
      </c>
    </row>
    <row r="827" spans="1:3">
      <c r="A827" s="24" t="s">
        <v>141</v>
      </c>
      <c r="B827" s="13">
        <v>1610914861</v>
      </c>
      <c r="C827" s="21" t="str">
        <f t="shared" si="27"/>
        <v>PATRIMONIO NETO</v>
      </c>
    </row>
    <row r="828" spans="1:3">
      <c r="A828" s="24" t="s">
        <v>142</v>
      </c>
      <c r="B828" s="13">
        <v>24376993</v>
      </c>
      <c r="C828" s="21" t="str">
        <f t="shared" si="27"/>
        <v>PATRIMONIO NETO</v>
      </c>
    </row>
    <row r="829" spans="1:3">
      <c r="A829" s="24" t="s">
        <v>143</v>
      </c>
      <c r="B829" s="13">
        <v>3392427</v>
      </c>
      <c r="C829" s="21" t="str">
        <f t="shared" si="27"/>
        <v>PATRIMONIO NETO</v>
      </c>
    </row>
    <row r="830" spans="1:3">
      <c r="A830" s="24" t="s">
        <v>144</v>
      </c>
      <c r="B830" s="13">
        <v>34512994</v>
      </c>
      <c r="C830" s="21" t="str">
        <f t="shared" si="27"/>
        <v>PATRIMONIO NETO</v>
      </c>
    </row>
    <row r="831" spans="1:3">
      <c r="A831" s="24" t="s">
        <v>145</v>
      </c>
      <c r="B831" s="13">
        <v>76455018</v>
      </c>
      <c r="C831" s="21" t="str">
        <f t="shared" si="27"/>
        <v>PATRIMONIO NETO</v>
      </c>
    </row>
    <row r="832" spans="1:3">
      <c r="A832" s="24" t="s">
        <v>146</v>
      </c>
      <c r="B832" s="13">
        <v>226905784</v>
      </c>
      <c r="C832" s="21" t="str">
        <f t="shared" si="27"/>
        <v>PATRIMONIO NETO</v>
      </c>
    </row>
    <row r="833" spans="1:3">
      <c r="A833" s="24" t="s">
        <v>148</v>
      </c>
      <c r="B833" s="13">
        <v>534639479</v>
      </c>
      <c r="C833" s="21" t="str">
        <f t="shared" si="27"/>
        <v>PATRIMONIO NETO</v>
      </c>
    </row>
    <row r="834" spans="1:3">
      <c r="A834" s="24" t="s">
        <v>149</v>
      </c>
      <c r="B834" s="13">
        <v>510805707</v>
      </c>
      <c r="C834" s="21" t="str">
        <f t="shared" si="27"/>
        <v>PATRIMONIO NETO</v>
      </c>
    </row>
    <row r="835" spans="1:3">
      <c r="A835" s="24" t="s">
        <v>150</v>
      </c>
      <c r="B835" s="13">
        <v>96975401</v>
      </c>
      <c r="C835" s="21" t="str">
        <f t="shared" si="27"/>
        <v>PATRIMONIO NETO</v>
      </c>
    </row>
    <row r="836" spans="1:3">
      <c r="A836" s="24" t="s">
        <v>151</v>
      </c>
      <c r="B836" s="13">
        <v>109533119</v>
      </c>
      <c r="C836" s="21" t="str">
        <f t="shared" si="27"/>
        <v>PATRIMONIO NETO</v>
      </c>
    </row>
    <row r="837" spans="1:3">
      <c r="A837" s="24" t="s">
        <v>152</v>
      </c>
      <c r="B837" s="13">
        <v>57220441</v>
      </c>
      <c r="C837" s="21" t="str">
        <f t="shared" si="27"/>
        <v>PATRIMONIO NETO</v>
      </c>
    </row>
    <row r="838" spans="1:3">
      <c r="A838" s="24" t="s">
        <v>153</v>
      </c>
      <c r="B838" s="13">
        <v>326761856</v>
      </c>
      <c r="C838" s="21" t="str">
        <f t="shared" si="27"/>
        <v>PATRIMONIO NETO</v>
      </c>
    </row>
    <row r="839" spans="1:3">
      <c r="A839" s="24" t="s">
        <v>156</v>
      </c>
      <c r="B839" s="13">
        <v>34203683</v>
      </c>
      <c r="C839" s="21" t="str">
        <f t="shared" si="27"/>
        <v>PATRIMONIO NETO</v>
      </c>
    </row>
    <row r="840" spans="1:3">
      <c r="A840" s="24" t="s">
        <v>157</v>
      </c>
      <c r="B840" s="13">
        <v>466962644</v>
      </c>
      <c r="C840" s="21" t="str">
        <f t="shared" si="27"/>
        <v>PATRIMONIO NETO</v>
      </c>
    </row>
    <row r="841" spans="1:3">
      <c r="A841" s="24" t="s">
        <v>158</v>
      </c>
      <c r="B841" s="13">
        <v>489349548</v>
      </c>
      <c r="C841" s="21" t="str">
        <f t="shared" si="27"/>
        <v>PATRIMONIO NETO</v>
      </c>
    </row>
    <row r="842" spans="1:3">
      <c r="A842" s="24" t="s">
        <v>160</v>
      </c>
      <c r="B842" s="13">
        <v>752089354</v>
      </c>
      <c r="C842" s="21" t="str">
        <f t="shared" si="27"/>
        <v>PATRIMONIO NETO</v>
      </c>
    </row>
    <row r="843" spans="1:3">
      <c r="A843" s="24" t="s">
        <v>161</v>
      </c>
      <c r="B843" s="13">
        <v>4478406468</v>
      </c>
      <c r="C843" s="21" t="str">
        <f t="shared" si="27"/>
        <v>PATRIMONIO NETO</v>
      </c>
    </row>
    <row r="844" spans="1:3">
      <c r="A844" s="24" t="s">
        <v>162</v>
      </c>
      <c r="B844" s="13">
        <v>259708577</v>
      </c>
      <c r="C844" s="21" t="str">
        <f t="shared" si="27"/>
        <v>PATRIMONIO NETO</v>
      </c>
    </row>
    <row r="845" spans="1:3">
      <c r="A845" s="24" t="s">
        <v>163</v>
      </c>
      <c r="B845" s="13">
        <v>6416664</v>
      </c>
      <c r="C845" s="21" t="str">
        <f t="shared" si="27"/>
        <v>PATRIMONIO NETO</v>
      </c>
    </row>
    <row r="846" spans="1:3">
      <c r="A846" s="24" t="s">
        <v>164</v>
      </c>
      <c r="B846" s="13">
        <v>3337645076</v>
      </c>
      <c r="C846" s="21" t="str">
        <f t="shared" si="27"/>
        <v>PATRIMONIO NETO</v>
      </c>
    </row>
    <row r="847" spans="1:3">
      <c r="A847" s="24" t="s">
        <v>166</v>
      </c>
      <c r="B847" s="13">
        <v>7472323</v>
      </c>
      <c r="C847" s="21" t="str">
        <f t="shared" si="27"/>
        <v>PATRIMONIO NETO</v>
      </c>
    </row>
    <row r="848" spans="1:3">
      <c r="A848" s="24" t="s">
        <v>167</v>
      </c>
      <c r="B848" s="13">
        <v>3152845718</v>
      </c>
      <c r="C848" s="21" t="str">
        <f t="shared" si="27"/>
        <v>PATRIMONIO NETO</v>
      </c>
    </row>
    <row r="849" spans="1:3">
      <c r="A849" s="24" t="s">
        <v>168</v>
      </c>
      <c r="B849" s="13">
        <v>125754500</v>
      </c>
      <c r="C849" s="21" t="str">
        <f t="shared" si="27"/>
        <v>PATRIMONIO NETO</v>
      </c>
    </row>
    <row r="850" spans="1:3">
      <c r="A850" s="24" t="s">
        <v>169</v>
      </c>
      <c r="B850" s="13">
        <v>48153022</v>
      </c>
      <c r="C850" s="21" t="str">
        <f t="shared" si="27"/>
        <v>PATRIMONIO NETO</v>
      </c>
    </row>
    <row r="851" spans="1:3">
      <c r="A851" s="24" t="s">
        <v>170</v>
      </c>
      <c r="B851" s="13">
        <v>261987300</v>
      </c>
      <c r="C851" s="21" t="str">
        <f t="shared" si="27"/>
        <v>PATRIMONIO NETO</v>
      </c>
    </row>
    <row r="852" spans="1:3">
      <c r="A852" s="24" t="s">
        <v>171</v>
      </c>
      <c r="B852" s="13">
        <v>184182510</v>
      </c>
      <c r="C852" s="21" t="str">
        <f t="shared" si="27"/>
        <v>PATRIMONIO NETO</v>
      </c>
    </row>
    <row r="853" spans="1:3">
      <c r="A853" s="24" t="s">
        <v>172</v>
      </c>
      <c r="B853" s="13">
        <v>27893261</v>
      </c>
      <c r="C853" s="21" t="str">
        <f t="shared" si="27"/>
        <v>PATRIMONIO NETO</v>
      </c>
    </row>
    <row r="854" spans="1:3">
      <c r="A854" s="24" t="s">
        <v>174</v>
      </c>
      <c r="B854" s="13">
        <v>12789545</v>
      </c>
      <c r="C854" s="21" t="str">
        <f t="shared" si="27"/>
        <v>PATRIMONIO NETO</v>
      </c>
    </row>
    <row r="855" spans="1:3">
      <c r="A855" s="24" t="s">
        <v>175</v>
      </c>
      <c r="B855" s="13">
        <v>726030982</v>
      </c>
      <c r="C855" s="21" t="str">
        <f t="shared" si="27"/>
        <v>PATRIMONIO NETO</v>
      </c>
    </row>
    <row r="856" spans="1:3">
      <c r="A856" s="24" t="s">
        <v>176</v>
      </c>
      <c r="B856" s="13">
        <v>221554881</v>
      </c>
      <c r="C856" s="21" t="str">
        <f t="shared" si="27"/>
        <v>PATRIMONIO NETO</v>
      </c>
    </row>
    <row r="857" spans="1:3">
      <c r="A857" s="24" t="s">
        <v>177</v>
      </c>
      <c r="B857" s="13">
        <v>147169116</v>
      </c>
      <c r="C857" s="21" t="str">
        <f t="shared" si="27"/>
        <v>PATRIMONIO NETO</v>
      </c>
    </row>
    <row r="858" spans="1:3">
      <c r="A858" s="24" t="s">
        <v>178</v>
      </c>
      <c r="B858" s="13">
        <v>45818340</v>
      </c>
      <c r="C858" s="21" t="str">
        <f t="shared" ref="C858:C889" si="28">C857</f>
        <v>PATRIMONIO NETO</v>
      </c>
    </row>
    <row r="859" spans="1:3">
      <c r="A859" s="24" t="s">
        <v>179</v>
      </c>
      <c r="B859" s="13">
        <v>149320811</v>
      </c>
      <c r="C859" s="21" t="str">
        <f t="shared" si="28"/>
        <v>PATRIMONIO NETO</v>
      </c>
    </row>
    <row r="860" spans="1:3">
      <c r="A860" s="24" t="s">
        <v>180</v>
      </c>
      <c r="B860" s="13">
        <v>15252281</v>
      </c>
      <c r="C860" s="21" t="str">
        <f t="shared" si="28"/>
        <v>PATRIMONIO NETO</v>
      </c>
    </row>
    <row r="861" spans="1:3">
      <c r="A861" s="24" t="s">
        <v>182</v>
      </c>
      <c r="B861" s="13">
        <v>35008581</v>
      </c>
      <c r="C861" s="21" t="str">
        <f t="shared" si="28"/>
        <v>PATRIMONIO NETO</v>
      </c>
    </row>
    <row r="862" spans="1:3">
      <c r="A862" s="24" t="s">
        <v>184</v>
      </c>
      <c r="B862" s="13">
        <v>4665860</v>
      </c>
      <c r="C862" s="21" t="str">
        <f t="shared" si="28"/>
        <v>PATRIMONIO NETO</v>
      </c>
    </row>
    <row r="863" spans="1:3">
      <c r="A863" s="24" t="s">
        <v>185</v>
      </c>
      <c r="B863" s="13">
        <v>92831506</v>
      </c>
      <c r="C863" s="21" t="str">
        <f t="shared" si="28"/>
        <v>PATRIMONIO NETO</v>
      </c>
    </row>
    <row r="864" spans="1:3">
      <c r="A864" s="24" t="s">
        <v>186</v>
      </c>
      <c r="B864" s="13">
        <v>25587846</v>
      </c>
      <c r="C864" s="21" t="str">
        <f t="shared" si="28"/>
        <v>PATRIMONIO NETO</v>
      </c>
    </row>
    <row r="865" spans="1:3">
      <c r="A865" s="24" t="s">
        <v>188</v>
      </c>
      <c r="B865" s="13">
        <v>16579786</v>
      </c>
      <c r="C865" s="21" t="str">
        <f t="shared" si="28"/>
        <v>PATRIMONIO NETO</v>
      </c>
    </row>
    <row r="866" spans="1:3">
      <c r="A866" s="24" t="s">
        <v>189</v>
      </c>
      <c r="B866" s="13">
        <v>581909264</v>
      </c>
      <c r="C866" s="21" t="str">
        <f t="shared" si="28"/>
        <v>PATRIMONIO NETO</v>
      </c>
    </row>
    <row r="867" spans="1:3">
      <c r="A867" s="24" t="s">
        <v>191</v>
      </c>
      <c r="B867" s="13">
        <v>99535693</v>
      </c>
      <c r="C867" s="21" t="str">
        <f t="shared" si="28"/>
        <v>PATRIMONIO NETO</v>
      </c>
    </row>
    <row r="868" spans="1:3">
      <c r="A868" s="24" t="s">
        <v>192</v>
      </c>
      <c r="B868" s="13">
        <v>223269368</v>
      </c>
      <c r="C868" s="21" t="str">
        <f t="shared" si="28"/>
        <v>PATRIMONIO NETO</v>
      </c>
    </row>
    <row r="869" spans="1:3" ht="15" customHeight="1">
      <c r="A869" s="24" t="s">
        <v>193</v>
      </c>
      <c r="B869" s="13">
        <v>3579730</v>
      </c>
      <c r="C869" s="21" t="str">
        <f t="shared" si="28"/>
        <v>PATRIMONIO NETO</v>
      </c>
    </row>
    <row r="870" spans="1:3">
      <c r="A870" s="24" t="s">
        <v>194</v>
      </c>
      <c r="B870" s="13">
        <v>2213986</v>
      </c>
      <c r="C870" s="21" t="str">
        <f t="shared" si="28"/>
        <v>PATRIMONIO NETO</v>
      </c>
    </row>
    <row r="871" spans="1:3">
      <c r="A871" s="24" t="s">
        <v>195</v>
      </c>
      <c r="B871" s="13">
        <v>754499290</v>
      </c>
      <c r="C871" s="21" t="str">
        <f t="shared" si="28"/>
        <v>PATRIMONIO NETO</v>
      </c>
    </row>
    <row r="872" spans="1:3">
      <c r="A872" s="24" t="s">
        <v>196</v>
      </c>
      <c r="B872" s="13">
        <v>561619915</v>
      </c>
      <c r="C872" s="21" t="str">
        <f t="shared" si="28"/>
        <v>PATRIMONIO NETO</v>
      </c>
    </row>
    <row r="873" spans="1:3">
      <c r="A873" s="24" t="s">
        <v>197</v>
      </c>
      <c r="B873" s="13">
        <v>16110034</v>
      </c>
      <c r="C873" s="21" t="str">
        <f t="shared" si="28"/>
        <v>PATRIMONIO NETO</v>
      </c>
    </row>
    <row r="874" spans="1:3">
      <c r="A874" s="24" t="s">
        <v>53</v>
      </c>
      <c r="B874" s="13">
        <v>8822447</v>
      </c>
      <c r="C874" s="21" t="str">
        <f t="shared" si="28"/>
        <v>PATRIMONIO NETO</v>
      </c>
    </row>
    <row r="875" spans="1:3">
      <c r="A875" s="24" t="s">
        <v>97</v>
      </c>
      <c r="B875" s="13">
        <v>19185279</v>
      </c>
      <c r="C875" s="21" t="str">
        <f t="shared" si="28"/>
        <v>PATRIMONIO NETO</v>
      </c>
    </row>
    <row r="876" spans="1:3">
      <c r="A876" s="24" t="s">
        <v>140</v>
      </c>
      <c r="B876" s="13">
        <v>4009456</v>
      </c>
      <c r="C876" s="21" t="str">
        <f t="shared" si="28"/>
        <v>PATRIMONIO NETO</v>
      </c>
    </row>
    <row r="877" spans="1:3">
      <c r="A877" s="24" t="s">
        <v>62</v>
      </c>
      <c r="B877" s="13">
        <v>5361054</v>
      </c>
      <c r="C877" s="21" t="str">
        <f t="shared" si="28"/>
        <v>PATRIMONIO NETO</v>
      </c>
    </row>
    <row r="878" spans="1:3">
      <c r="A878" s="24" t="s">
        <v>84</v>
      </c>
      <c r="B878" s="13">
        <v>2238793741</v>
      </c>
      <c r="C878" s="21" t="str">
        <f t="shared" si="28"/>
        <v>PATRIMONIO NETO</v>
      </c>
    </row>
    <row r="879" spans="1:3">
      <c r="A879" s="24" t="s">
        <v>33</v>
      </c>
      <c r="B879" s="13">
        <v>615010652</v>
      </c>
      <c r="C879" s="21" t="str">
        <f t="shared" si="28"/>
        <v>PATRIMONIO NETO</v>
      </c>
    </row>
    <row r="880" spans="1:3">
      <c r="A880" s="24" t="s">
        <v>92</v>
      </c>
      <c r="B880" s="13">
        <v>253161499</v>
      </c>
      <c r="C880" s="21" t="str">
        <f t="shared" si="28"/>
        <v>PATRIMONIO NETO</v>
      </c>
    </row>
    <row r="881" spans="1:3">
      <c r="A881" s="24" t="s">
        <v>95</v>
      </c>
      <c r="B881" s="13">
        <v>1272566659</v>
      </c>
      <c r="C881" s="21" t="str">
        <f t="shared" si="28"/>
        <v>PATRIMONIO NETO</v>
      </c>
    </row>
    <row r="882" spans="1:3">
      <c r="A882" s="24" t="s">
        <v>96</v>
      </c>
      <c r="B882" s="13">
        <v>557009542</v>
      </c>
      <c r="C882" s="21" t="str">
        <f t="shared" si="28"/>
        <v>PATRIMONIO NETO</v>
      </c>
    </row>
    <row r="883" spans="1:3">
      <c r="A883" s="24" t="s">
        <v>154</v>
      </c>
      <c r="B883" s="13">
        <v>913071069</v>
      </c>
      <c r="C883" s="21" t="str">
        <f t="shared" si="28"/>
        <v>PATRIMONIO NETO</v>
      </c>
    </row>
    <row r="884" spans="1:3">
      <c r="A884" s="24" t="s">
        <v>159</v>
      </c>
      <c r="B884" s="13">
        <v>117174677</v>
      </c>
      <c r="C884" s="21" t="str">
        <f t="shared" si="28"/>
        <v>PATRIMONIO NETO</v>
      </c>
    </row>
    <row r="885" spans="1:3">
      <c r="A885" s="24" t="s">
        <v>68</v>
      </c>
      <c r="B885" s="13">
        <v>11835105</v>
      </c>
      <c r="C885" s="21" t="str">
        <f t="shared" si="28"/>
        <v>PATRIMONIO NETO</v>
      </c>
    </row>
    <row r="886" spans="1:3">
      <c r="A886" s="24" t="s">
        <v>30</v>
      </c>
      <c r="B886" s="13">
        <v>45902225</v>
      </c>
      <c r="C886" s="21" t="str">
        <f t="shared" si="28"/>
        <v>PATRIMONIO NETO</v>
      </c>
    </row>
    <row r="887" spans="1:3">
      <c r="A887" s="24" t="s">
        <v>173</v>
      </c>
      <c r="B887" s="13">
        <v>2062888927</v>
      </c>
      <c r="C887" s="21" t="str">
        <f t="shared" si="28"/>
        <v>PATRIMONIO NETO</v>
      </c>
    </row>
    <row r="888" spans="1:3">
      <c r="A888" s="24" t="s">
        <v>123</v>
      </c>
      <c r="B888" s="13">
        <v>3284102</v>
      </c>
      <c r="C888" s="21" t="str">
        <f t="shared" si="28"/>
        <v>PATRIMONIO NETO</v>
      </c>
    </row>
    <row r="889" spans="1:3">
      <c r="A889" s="24" t="s">
        <v>20</v>
      </c>
      <c r="B889" s="13">
        <v>4084041</v>
      </c>
      <c r="C889" s="21" t="str">
        <f t="shared" si="28"/>
        <v>PATRIMONIO NETO</v>
      </c>
    </row>
    <row r="890" spans="1:3">
      <c r="A890" s="24" t="s">
        <v>25</v>
      </c>
      <c r="B890" s="13">
        <v>19807651</v>
      </c>
      <c r="C890" s="21" t="str">
        <f t="shared" ref="C890:C914" si="29">C889</f>
        <v>PATRIMONIO NETO</v>
      </c>
    </row>
    <row r="891" spans="1:3">
      <c r="A891" s="24" t="s">
        <v>59</v>
      </c>
      <c r="B891" s="13">
        <v>47218668</v>
      </c>
      <c r="C891" s="21" t="str">
        <f t="shared" si="29"/>
        <v>PATRIMONIO NETO</v>
      </c>
    </row>
    <row r="892" spans="1:3">
      <c r="A892" s="24" t="s">
        <v>110</v>
      </c>
      <c r="B892" s="13">
        <v>6543504</v>
      </c>
      <c r="C892" s="21" t="str">
        <f t="shared" si="29"/>
        <v>PATRIMONIO NETO</v>
      </c>
    </row>
    <row r="893" spans="1:3">
      <c r="A893" s="24" t="s">
        <v>131</v>
      </c>
      <c r="B893" s="13">
        <v>65913155</v>
      </c>
      <c r="C893" s="21" t="str">
        <f t="shared" si="29"/>
        <v>PATRIMONIO NETO</v>
      </c>
    </row>
    <row r="894" spans="1:3">
      <c r="A894" s="24" t="s">
        <v>190</v>
      </c>
      <c r="B894" s="13">
        <v>25474937</v>
      </c>
      <c r="C894" s="21" t="str">
        <f t="shared" si="29"/>
        <v>PATRIMONIO NETO</v>
      </c>
    </row>
    <row r="895" spans="1:3">
      <c r="A895" s="24" t="s">
        <v>111</v>
      </c>
      <c r="B895" s="13">
        <v>11615971</v>
      </c>
      <c r="C895" s="21" t="str">
        <f t="shared" si="29"/>
        <v>PATRIMONIO NETO</v>
      </c>
    </row>
    <row r="896" spans="1:3">
      <c r="A896" s="24" t="s">
        <v>181</v>
      </c>
      <c r="B896" s="13">
        <v>93844829</v>
      </c>
      <c r="C896" s="21" t="str">
        <f t="shared" si="29"/>
        <v>PATRIMONIO NETO</v>
      </c>
    </row>
    <row r="897" spans="1:3">
      <c r="A897" s="24" t="s">
        <v>183</v>
      </c>
      <c r="B897" s="13">
        <v>852474364</v>
      </c>
      <c r="C897" s="21" t="str">
        <f t="shared" si="29"/>
        <v>PATRIMONIO NETO</v>
      </c>
    </row>
    <row r="898" spans="1:3">
      <c r="A898" s="24" t="s">
        <v>198</v>
      </c>
      <c r="B898" s="13">
        <v>488477413</v>
      </c>
      <c r="C898" s="21" t="str">
        <f t="shared" si="29"/>
        <v>PATRIMONIO NETO</v>
      </c>
    </row>
    <row r="899" spans="1:3">
      <c r="A899" s="24" t="s">
        <v>83</v>
      </c>
      <c r="B899" s="13">
        <v>2781974</v>
      </c>
      <c r="C899" s="21" t="str">
        <f t="shared" si="29"/>
        <v>PATRIMONIO NETO</v>
      </c>
    </row>
    <row r="900" spans="1:3">
      <c r="A900" s="24" t="s">
        <v>187</v>
      </c>
      <c r="B900" s="13">
        <v>11024053</v>
      </c>
      <c r="C900" s="21" t="str">
        <f t="shared" si="29"/>
        <v>PATRIMONIO NETO</v>
      </c>
    </row>
    <row r="901" spans="1:3">
      <c r="A901" s="24" t="s">
        <v>132</v>
      </c>
      <c r="B901" s="13">
        <v>96850119</v>
      </c>
      <c r="C901" s="21" t="str">
        <f t="shared" si="29"/>
        <v>PATRIMONIO NETO</v>
      </c>
    </row>
    <row r="902" spans="1:3">
      <c r="A902" s="24" t="s">
        <v>70</v>
      </c>
      <c r="B902" s="13">
        <v>5420756</v>
      </c>
      <c r="C902" s="21" t="str">
        <f t="shared" si="29"/>
        <v>PATRIMONIO NETO</v>
      </c>
    </row>
    <row r="903" spans="1:3">
      <c r="A903" s="24" t="s">
        <v>165</v>
      </c>
      <c r="B903" s="13">
        <v>4397474</v>
      </c>
      <c r="C903" s="21" t="str">
        <f t="shared" si="29"/>
        <v>PATRIMONIO NETO</v>
      </c>
    </row>
    <row r="904" spans="1:3">
      <c r="A904" s="24" t="s">
        <v>81</v>
      </c>
      <c r="B904" s="13">
        <v>6011388</v>
      </c>
      <c r="C904" s="21" t="str">
        <f t="shared" si="29"/>
        <v>PATRIMONIO NETO</v>
      </c>
    </row>
    <row r="905" spans="1:3">
      <c r="A905" s="24" t="s">
        <v>103</v>
      </c>
      <c r="B905" s="13">
        <v>234923709</v>
      </c>
      <c r="C905" s="21" t="str">
        <f t="shared" si="29"/>
        <v>PATRIMONIO NETO</v>
      </c>
    </row>
    <row r="906" spans="1:3">
      <c r="A906" s="24" t="s">
        <v>85</v>
      </c>
      <c r="B906" s="13">
        <v>5703398</v>
      </c>
      <c r="C906" s="21" t="str">
        <f t="shared" si="29"/>
        <v>PATRIMONIO NETO</v>
      </c>
    </row>
    <row r="907" spans="1:3">
      <c r="A907" s="24" t="s">
        <v>77</v>
      </c>
      <c r="B907" s="13">
        <v>2019709928</v>
      </c>
      <c r="C907" s="21" t="str">
        <f t="shared" si="29"/>
        <v>PATRIMONIO NETO</v>
      </c>
    </row>
    <row r="908" spans="1:3">
      <c r="A908" s="24" t="s">
        <v>155</v>
      </c>
      <c r="B908" s="13">
        <v>40764208</v>
      </c>
      <c r="C908" s="21" t="str">
        <f t="shared" si="29"/>
        <v>PATRIMONIO NETO</v>
      </c>
    </row>
    <row r="909" spans="1:3">
      <c r="A909" s="24" t="s">
        <v>61</v>
      </c>
      <c r="B909" s="13">
        <v>9272021</v>
      </c>
      <c r="C909" s="21" t="str">
        <f t="shared" si="29"/>
        <v>PATRIMONIO NETO</v>
      </c>
    </row>
    <row r="910" spans="1:3">
      <c r="A910" s="24" t="s">
        <v>76</v>
      </c>
      <c r="B910" s="13">
        <v>1480228012</v>
      </c>
      <c r="C910" s="21" t="str">
        <f t="shared" si="29"/>
        <v>PATRIMONIO NETO</v>
      </c>
    </row>
    <row r="911" spans="1:3">
      <c r="A911" s="24" t="s">
        <v>78</v>
      </c>
      <c r="B911" s="13">
        <v>13617081</v>
      </c>
      <c r="C911" s="21" t="str">
        <f t="shared" si="29"/>
        <v>PATRIMONIO NETO</v>
      </c>
    </row>
    <row r="912" spans="1:3">
      <c r="A912" s="24" t="s">
        <v>89</v>
      </c>
      <c r="B912" s="13">
        <v>6678176</v>
      </c>
      <c r="C912" s="21" t="str">
        <f t="shared" si="29"/>
        <v>PATRIMONIO NETO</v>
      </c>
    </row>
    <row r="913" spans="1:3">
      <c r="A913" s="24" t="s">
        <v>135</v>
      </c>
      <c r="B913" s="13">
        <v>89199622</v>
      </c>
      <c r="C913" s="21" t="str">
        <f t="shared" si="29"/>
        <v>PATRIMONIO NETO</v>
      </c>
    </row>
    <row r="914" spans="1:3">
      <c r="A914" s="24" t="s">
        <v>147</v>
      </c>
      <c r="B914" s="13">
        <v>144492967</v>
      </c>
      <c r="C914" s="21" t="str">
        <f t="shared" si="29"/>
        <v>PATRIMONIO NETO</v>
      </c>
    </row>
    <row r="915" spans="1:3">
      <c r="A915" s="24" t="s">
        <v>13</v>
      </c>
      <c r="B915" s="21">
        <v>-29331383</v>
      </c>
      <c r="C915" s="21" t="s">
        <v>9</v>
      </c>
    </row>
    <row r="916" spans="1:3">
      <c r="A916" s="24" t="s">
        <v>14</v>
      </c>
      <c r="B916" s="13">
        <v>-10521983</v>
      </c>
      <c r="C916" s="21" t="str">
        <f t="shared" ref="C916:C947" si="30">C915</f>
        <v>RESULTADO TECNICO</v>
      </c>
    </row>
    <row r="917" spans="1:3">
      <c r="A917" s="24" t="s">
        <v>15</v>
      </c>
      <c r="B917" s="13">
        <v>24037439</v>
      </c>
      <c r="C917" s="21" t="str">
        <f t="shared" si="30"/>
        <v>RESULTADO TECNICO</v>
      </c>
    </row>
    <row r="918" spans="1:3">
      <c r="A918" s="24" t="s">
        <v>16</v>
      </c>
      <c r="B918" s="13">
        <v>-109125964</v>
      </c>
      <c r="C918" s="21" t="str">
        <f t="shared" si="30"/>
        <v>RESULTADO TECNICO</v>
      </c>
    </row>
    <row r="919" spans="1:3">
      <c r="A919" s="24" t="s">
        <v>17</v>
      </c>
      <c r="B919" s="13">
        <v>2639380</v>
      </c>
      <c r="C919" s="21" t="str">
        <f t="shared" si="30"/>
        <v>RESULTADO TECNICO</v>
      </c>
    </row>
    <row r="920" spans="1:3">
      <c r="A920" s="24" t="s">
        <v>18</v>
      </c>
      <c r="B920" s="13">
        <v>-344558486</v>
      </c>
      <c r="C920" s="21" t="str">
        <f t="shared" si="30"/>
        <v>RESULTADO TECNICO</v>
      </c>
    </row>
    <row r="921" spans="1:3">
      <c r="A921" s="24" t="s">
        <v>19</v>
      </c>
      <c r="B921" s="13">
        <v>4145336</v>
      </c>
      <c r="C921" s="21" t="str">
        <f t="shared" si="30"/>
        <v>RESULTADO TECNICO</v>
      </c>
    </row>
    <row r="922" spans="1:3">
      <c r="A922" s="24" t="s">
        <v>21</v>
      </c>
      <c r="B922" s="13">
        <v>2559259</v>
      </c>
      <c r="C922" s="21" t="str">
        <f t="shared" si="30"/>
        <v>RESULTADO TECNICO</v>
      </c>
    </row>
    <row r="923" spans="1:3">
      <c r="A923" s="24" t="s">
        <v>22</v>
      </c>
      <c r="B923" s="13">
        <v>-66634533</v>
      </c>
      <c r="C923" s="21" t="str">
        <f t="shared" si="30"/>
        <v>RESULTADO TECNICO</v>
      </c>
    </row>
    <row r="924" spans="1:3">
      <c r="A924" s="24" t="s">
        <v>23</v>
      </c>
      <c r="B924" s="13">
        <v>-45210986</v>
      </c>
      <c r="C924" s="21" t="str">
        <f t="shared" si="30"/>
        <v>RESULTADO TECNICO</v>
      </c>
    </row>
    <row r="925" spans="1:3">
      <c r="A925" s="24" t="s">
        <v>24</v>
      </c>
      <c r="B925" s="13">
        <v>-77363583</v>
      </c>
      <c r="C925" s="21" t="str">
        <f t="shared" si="30"/>
        <v>RESULTADO TECNICO</v>
      </c>
    </row>
    <row r="926" spans="1:3">
      <c r="A926" s="24" t="s">
        <v>26</v>
      </c>
      <c r="B926" s="13">
        <v>-37395194</v>
      </c>
      <c r="C926" s="21" t="str">
        <f t="shared" si="30"/>
        <v>RESULTADO TECNICO</v>
      </c>
    </row>
    <row r="927" spans="1:3">
      <c r="A927" s="24" t="s">
        <v>27</v>
      </c>
      <c r="B927" s="13">
        <v>-1209976</v>
      </c>
      <c r="C927" s="21" t="str">
        <f t="shared" si="30"/>
        <v>RESULTADO TECNICO</v>
      </c>
    </row>
    <row r="928" spans="1:3">
      <c r="A928" s="24" t="s">
        <v>28</v>
      </c>
      <c r="B928" s="13">
        <v>1923515</v>
      </c>
      <c r="C928" s="21" t="str">
        <f t="shared" si="30"/>
        <v>RESULTADO TECNICO</v>
      </c>
    </row>
    <row r="929" spans="1:3">
      <c r="A929" s="24" t="s">
        <v>29</v>
      </c>
      <c r="B929" s="13">
        <v>-500201900</v>
      </c>
      <c r="C929" s="21" t="str">
        <f t="shared" si="30"/>
        <v>RESULTADO TECNICO</v>
      </c>
    </row>
    <row r="930" spans="1:3">
      <c r="A930" s="24" t="s">
        <v>31</v>
      </c>
      <c r="B930" s="13">
        <v>6547536</v>
      </c>
      <c r="C930" s="21" t="str">
        <f t="shared" si="30"/>
        <v>RESULTADO TECNICO</v>
      </c>
    </row>
    <row r="931" spans="1:3">
      <c r="A931" s="24" t="s">
        <v>32</v>
      </c>
      <c r="B931" s="13">
        <v>111038707</v>
      </c>
      <c r="C931" s="21" t="str">
        <f t="shared" si="30"/>
        <v>RESULTADO TECNICO</v>
      </c>
    </row>
    <row r="932" spans="1:3">
      <c r="A932" s="24" t="s">
        <v>34</v>
      </c>
      <c r="B932" s="13">
        <v>7527106</v>
      </c>
      <c r="C932" s="21" t="str">
        <f t="shared" si="30"/>
        <v>RESULTADO TECNICO</v>
      </c>
    </row>
    <row r="933" spans="1:3">
      <c r="A933" s="24" t="s">
        <v>35</v>
      </c>
      <c r="B933" s="13">
        <v>62124657</v>
      </c>
      <c r="C933" s="21" t="str">
        <f t="shared" si="30"/>
        <v>RESULTADO TECNICO</v>
      </c>
    </row>
    <row r="934" spans="1:3">
      <c r="A934" s="24" t="s">
        <v>36</v>
      </c>
      <c r="B934" s="13">
        <v>-25255482</v>
      </c>
      <c r="C934" s="21" t="str">
        <f t="shared" si="30"/>
        <v>RESULTADO TECNICO</v>
      </c>
    </row>
    <row r="935" spans="1:3">
      <c r="A935" s="24" t="s">
        <v>37</v>
      </c>
      <c r="B935" s="13">
        <v>73391579</v>
      </c>
      <c r="C935" s="21" t="str">
        <f t="shared" si="30"/>
        <v>RESULTADO TECNICO</v>
      </c>
    </row>
    <row r="936" spans="1:3">
      <c r="A936" s="24" t="s">
        <v>38</v>
      </c>
      <c r="B936" s="13">
        <v>609531327</v>
      </c>
      <c r="C936" s="21" t="str">
        <f t="shared" si="30"/>
        <v>RESULTADO TECNICO</v>
      </c>
    </row>
    <row r="937" spans="1:3">
      <c r="A937" s="24" t="s">
        <v>39</v>
      </c>
      <c r="B937" s="13">
        <v>-129827776</v>
      </c>
      <c r="C937" s="21" t="str">
        <f t="shared" si="30"/>
        <v>RESULTADO TECNICO</v>
      </c>
    </row>
    <row r="938" spans="1:3">
      <c r="A938" s="24" t="s">
        <v>40</v>
      </c>
      <c r="B938" s="13">
        <v>-58265384</v>
      </c>
      <c r="C938" s="21" t="str">
        <f t="shared" si="30"/>
        <v>RESULTADO TECNICO</v>
      </c>
    </row>
    <row r="939" spans="1:3">
      <c r="A939" s="24" t="s">
        <v>41</v>
      </c>
      <c r="B939" s="13">
        <v>438748</v>
      </c>
      <c r="C939" s="21" t="str">
        <f t="shared" si="30"/>
        <v>RESULTADO TECNICO</v>
      </c>
    </row>
    <row r="940" spans="1:3">
      <c r="A940" s="24" t="s">
        <v>42</v>
      </c>
      <c r="B940" s="13">
        <v>-79900176</v>
      </c>
      <c r="C940" s="21" t="str">
        <f t="shared" si="30"/>
        <v>RESULTADO TECNICO</v>
      </c>
    </row>
    <row r="941" spans="1:3">
      <c r="A941" s="24" t="s">
        <v>43</v>
      </c>
      <c r="B941" s="13">
        <v>-2707226</v>
      </c>
      <c r="C941" s="21" t="str">
        <f t="shared" si="30"/>
        <v>RESULTADO TECNICO</v>
      </c>
    </row>
    <row r="942" spans="1:3">
      <c r="A942" s="24" t="s">
        <v>44</v>
      </c>
      <c r="B942" s="13">
        <v>-102825721</v>
      </c>
      <c r="C942" s="21" t="str">
        <f t="shared" si="30"/>
        <v>RESULTADO TECNICO</v>
      </c>
    </row>
    <row r="943" spans="1:3">
      <c r="A943" s="24" t="s">
        <v>45</v>
      </c>
      <c r="B943" s="13">
        <v>3652326</v>
      </c>
      <c r="C943" s="21" t="str">
        <f t="shared" si="30"/>
        <v>RESULTADO TECNICO</v>
      </c>
    </row>
    <row r="944" spans="1:3">
      <c r="A944" s="24" t="s">
        <v>46</v>
      </c>
      <c r="B944" s="13">
        <v>-289616427</v>
      </c>
      <c r="C944" s="21" t="str">
        <f t="shared" si="30"/>
        <v>RESULTADO TECNICO</v>
      </c>
    </row>
    <row r="945" spans="1:3">
      <c r="A945" s="24" t="s">
        <v>47</v>
      </c>
      <c r="B945" s="13">
        <v>-23553508</v>
      </c>
      <c r="C945" s="21" t="str">
        <f t="shared" si="30"/>
        <v>RESULTADO TECNICO</v>
      </c>
    </row>
    <row r="946" spans="1:3">
      <c r="A946" s="24" t="s">
        <v>48</v>
      </c>
      <c r="B946" s="13">
        <v>18477776</v>
      </c>
      <c r="C946" s="21" t="str">
        <f t="shared" si="30"/>
        <v>RESULTADO TECNICO</v>
      </c>
    </row>
    <row r="947" spans="1:3">
      <c r="A947" s="24" t="s">
        <v>49</v>
      </c>
      <c r="B947" s="13">
        <v>-16272862</v>
      </c>
      <c r="C947" s="21" t="str">
        <f t="shared" si="30"/>
        <v>RESULTADO TECNICO</v>
      </c>
    </row>
    <row r="948" spans="1:3">
      <c r="A948" s="24" t="s">
        <v>50</v>
      </c>
      <c r="B948" s="13">
        <v>25556402</v>
      </c>
      <c r="C948" s="21" t="str">
        <f t="shared" ref="C948:C979" si="31">C947</f>
        <v>RESULTADO TECNICO</v>
      </c>
    </row>
    <row r="949" spans="1:3">
      <c r="A949" s="24" t="s">
        <v>51</v>
      </c>
      <c r="B949" s="13">
        <v>64118350</v>
      </c>
      <c r="C949" s="21" t="str">
        <f t="shared" si="31"/>
        <v>RESULTADO TECNICO</v>
      </c>
    </row>
    <row r="950" spans="1:3">
      <c r="A950" s="24" t="s">
        <v>52</v>
      </c>
      <c r="B950" s="13">
        <v>6908120</v>
      </c>
      <c r="C950" s="21" t="str">
        <f t="shared" si="31"/>
        <v>RESULTADO TECNICO</v>
      </c>
    </row>
    <row r="951" spans="1:3">
      <c r="A951" s="24" t="s">
        <v>54</v>
      </c>
      <c r="B951" s="13">
        <v>82292516</v>
      </c>
      <c r="C951" s="21" t="str">
        <f t="shared" si="31"/>
        <v>RESULTADO TECNICO</v>
      </c>
    </row>
    <row r="952" spans="1:3">
      <c r="A952" s="24" t="s">
        <v>55</v>
      </c>
      <c r="B952" s="13">
        <v>-10835514</v>
      </c>
      <c r="C952" s="21" t="str">
        <f t="shared" si="31"/>
        <v>RESULTADO TECNICO</v>
      </c>
    </row>
    <row r="953" spans="1:3">
      <c r="A953" s="24" t="s">
        <v>56</v>
      </c>
      <c r="B953" s="13">
        <v>2261879</v>
      </c>
      <c r="C953" s="21" t="str">
        <f t="shared" si="31"/>
        <v>RESULTADO TECNICO</v>
      </c>
    </row>
    <row r="954" spans="1:3">
      <c r="A954" s="24" t="s">
        <v>57</v>
      </c>
      <c r="B954" s="13">
        <v>-34197104</v>
      </c>
      <c r="C954" s="21" t="str">
        <f t="shared" si="31"/>
        <v>RESULTADO TECNICO</v>
      </c>
    </row>
    <row r="955" spans="1:3">
      <c r="A955" s="24" t="s">
        <v>58</v>
      </c>
      <c r="B955" s="13">
        <v>4550090</v>
      </c>
      <c r="C955" s="21" t="str">
        <f t="shared" si="31"/>
        <v>RESULTADO TECNICO</v>
      </c>
    </row>
    <row r="956" spans="1:3">
      <c r="A956" s="24" t="s">
        <v>60</v>
      </c>
      <c r="B956" s="13">
        <v>-1477795</v>
      </c>
      <c r="C956" s="21" t="str">
        <f t="shared" si="31"/>
        <v>RESULTADO TECNICO</v>
      </c>
    </row>
    <row r="957" spans="1:3">
      <c r="A957" s="24" t="s">
        <v>63</v>
      </c>
      <c r="B957" s="13">
        <v>13422971</v>
      </c>
      <c r="C957" s="21" t="str">
        <f t="shared" si="31"/>
        <v>RESULTADO TECNICO</v>
      </c>
    </row>
    <row r="958" spans="1:3">
      <c r="A958" s="24" t="s">
        <v>64</v>
      </c>
      <c r="B958" s="13">
        <v>-176767838</v>
      </c>
      <c r="C958" s="21" t="str">
        <f t="shared" si="31"/>
        <v>RESULTADO TECNICO</v>
      </c>
    </row>
    <row r="959" spans="1:3">
      <c r="A959" s="24" t="s">
        <v>65</v>
      </c>
      <c r="B959" s="13">
        <v>-41559653</v>
      </c>
      <c r="C959" s="21" t="str">
        <f t="shared" si="31"/>
        <v>RESULTADO TECNICO</v>
      </c>
    </row>
    <row r="960" spans="1:3">
      <c r="A960" s="24" t="s">
        <v>66</v>
      </c>
      <c r="B960" s="13">
        <v>1227336</v>
      </c>
      <c r="C960" s="21" t="str">
        <f t="shared" si="31"/>
        <v>RESULTADO TECNICO</v>
      </c>
    </row>
    <row r="961" spans="1:3">
      <c r="A961" s="24" t="s">
        <v>67</v>
      </c>
      <c r="B961" s="13">
        <v>-220561102</v>
      </c>
      <c r="C961" s="21" t="str">
        <f t="shared" si="31"/>
        <v>RESULTADO TECNICO</v>
      </c>
    </row>
    <row r="962" spans="1:3">
      <c r="A962" s="24" t="s">
        <v>69</v>
      </c>
      <c r="B962" s="13">
        <v>75291</v>
      </c>
      <c r="C962" s="21" t="str">
        <f t="shared" si="31"/>
        <v>RESULTADO TECNICO</v>
      </c>
    </row>
    <row r="963" spans="1:3">
      <c r="A963" s="24" t="s">
        <v>71</v>
      </c>
      <c r="B963" s="13">
        <v>-4815575</v>
      </c>
      <c r="C963" s="21" t="str">
        <f t="shared" si="31"/>
        <v>RESULTADO TECNICO</v>
      </c>
    </row>
    <row r="964" spans="1:3">
      <c r="A964" s="24" t="s">
        <v>72</v>
      </c>
      <c r="B964" s="13">
        <v>-40954397</v>
      </c>
      <c r="C964" s="21" t="str">
        <f t="shared" si="31"/>
        <v>RESULTADO TECNICO</v>
      </c>
    </row>
    <row r="965" spans="1:3">
      <c r="A965" s="24" t="s">
        <v>73</v>
      </c>
      <c r="B965" s="13">
        <v>-15504460</v>
      </c>
      <c r="C965" s="21" t="str">
        <f t="shared" si="31"/>
        <v>RESULTADO TECNICO</v>
      </c>
    </row>
    <row r="966" spans="1:3">
      <c r="A966" s="24" t="s">
        <v>74</v>
      </c>
      <c r="B966" s="13">
        <v>5985413</v>
      </c>
      <c r="C966" s="21" t="str">
        <f t="shared" si="31"/>
        <v>RESULTADO TECNICO</v>
      </c>
    </row>
    <row r="967" spans="1:3">
      <c r="A967" s="24" t="s">
        <v>75</v>
      </c>
      <c r="B967" s="13">
        <v>918849</v>
      </c>
      <c r="C967" s="21" t="str">
        <f t="shared" si="31"/>
        <v>RESULTADO TECNICO</v>
      </c>
    </row>
    <row r="968" spans="1:3">
      <c r="A968" s="24" t="s">
        <v>79</v>
      </c>
      <c r="B968" s="13">
        <v>-57578</v>
      </c>
      <c r="C968" s="21" t="str">
        <f t="shared" si="31"/>
        <v>RESULTADO TECNICO</v>
      </c>
    </row>
    <row r="969" spans="1:3">
      <c r="A969" s="24" t="s">
        <v>80</v>
      </c>
      <c r="B969" s="13">
        <v>-1085177372</v>
      </c>
      <c r="C969" s="21" t="str">
        <f t="shared" si="31"/>
        <v>RESULTADO TECNICO</v>
      </c>
    </row>
    <row r="970" spans="1:3">
      <c r="A970" s="24" t="s">
        <v>82</v>
      </c>
      <c r="B970" s="13">
        <v>14011185</v>
      </c>
      <c r="C970" s="21" t="str">
        <f t="shared" si="31"/>
        <v>RESULTADO TECNICO</v>
      </c>
    </row>
    <row r="971" spans="1:3">
      <c r="A971" s="24" t="s">
        <v>86</v>
      </c>
      <c r="B971" s="13">
        <v>-10145408</v>
      </c>
      <c r="C971" s="21" t="str">
        <f t="shared" si="31"/>
        <v>RESULTADO TECNICO</v>
      </c>
    </row>
    <row r="972" spans="1:3">
      <c r="A972" s="24" t="s">
        <v>87</v>
      </c>
      <c r="B972" s="13">
        <v>495296957</v>
      </c>
      <c r="C972" s="21" t="str">
        <f t="shared" si="31"/>
        <v>RESULTADO TECNICO</v>
      </c>
    </row>
    <row r="973" spans="1:3">
      <c r="A973" s="24" t="s">
        <v>88</v>
      </c>
      <c r="B973" s="13">
        <v>-18260423</v>
      </c>
      <c r="C973" s="21" t="str">
        <f t="shared" si="31"/>
        <v>RESULTADO TECNICO</v>
      </c>
    </row>
    <row r="974" spans="1:3">
      <c r="A974" s="24" t="s">
        <v>90</v>
      </c>
      <c r="B974" s="13">
        <v>64443245</v>
      </c>
      <c r="C974" s="21" t="str">
        <f t="shared" si="31"/>
        <v>RESULTADO TECNICO</v>
      </c>
    </row>
    <row r="975" spans="1:3">
      <c r="A975" s="24" t="s">
        <v>91</v>
      </c>
      <c r="B975" s="13">
        <v>7963499</v>
      </c>
      <c r="C975" s="21" t="str">
        <f t="shared" si="31"/>
        <v>RESULTADO TECNICO</v>
      </c>
    </row>
    <row r="976" spans="1:3">
      <c r="A976" s="24" t="s">
        <v>93</v>
      </c>
      <c r="B976" s="13">
        <v>-155830665</v>
      </c>
      <c r="C976" s="21" t="str">
        <f t="shared" si="31"/>
        <v>RESULTADO TECNICO</v>
      </c>
    </row>
    <row r="977" spans="1:3">
      <c r="A977" s="24" t="s">
        <v>94</v>
      </c>
      <c r="B977" s="13">
        <v>-36192054</v>
      </c>
      <c r="C977" s="21" t="str">
        <f t="shared" si="31"/>
        <v>RESULTADO TECNICO</v>
      </c>
    </row>
    <row r="978" spans="1:3">
      <c r="A978" s="24" t="s">
        <v>98</v>
      </c>
      <c r="B978" s="13">
        <v>-13867967</v>
      </c>
      <c r="C978" s="21" t="str">
        <f t="shared" si="31"/>
        <v>RESULTADO TECNICO</v>
      </c>
    </row>
    <row r="979" spans="1:3">
      <c r="A979" s="24" t="s">
        <v>99</v>
      </c>
      <c r="B979" s="13">
        <v>-8872288</v>
      </c>
      <c r="C979" s="21" t="str">
        <f t="shared" si="31"/>
        <v>RESULTADO TECNICO</v>
      </c>
    </row>
    <row r="980" spans="1:3">
      <c r="A980" s="24" t="s">
        <v>100</v>
      </c>
      <c r="B980" s="13">
        <v>35993516</v>
      </c>
      <c r="C980" s="21" t="str">
        <f t="shared" ref="C980:C1011" si="32">C979</f>
        <v>RESULTADO TECNICO</v>
      </c>
    </row>
    <row r="981" spans="1:3">
      <c r="A981" s="24" t="s">
        <v>101</v>
      </c>
      <c r="B981" s="13">
        <v>82843541</v>
      </c>
      <c r="C981" s="21" t="str">
        <f t="shared" si="32"/>
        <v>RESULTADO TECNICO</v>
      </c>
    </row>
    <row r="982" spans="1:3">
      <c r="A982" s="24" t="s">
        <v>102</v>
      </c>
      <c r="B982" s="13">
        <v>112671046</v>
      </c>
      <c r="C982" s="21" t="str">
        <f t="shared" si="32"/>
        <v>RESULTADO TECNICO</v>
      </c>
    </row>
    <row r="983" spans="1:3">
      <c r="A983" s="24" t="s">
        <v>104</v>
      </c>
      <c r="B983" s="13">
        <v>-241534149</v>
      </c>
      <c r="C983" s="21" t="str">
        <f t="shared" si="32"/>
        <v>RESULTADO TECNICO</v>
      </c>
    </row>
    <row r="984" spans="1:3">
      <c r="A984" s="24" t="s">
        <v>105</v>
      </c>
      <c r="B984" s="13">
        <v>35092185</v>
      </c>
      <c r="C984" s="21" t="str">
        <f t="shared" si="32"/>
        <v>RESULTADO TECNICO</v>
      </c>
    </row>
    <row r="985" spans="1:3">
      <c r="A985" s="24" t="s">
        <v>106</v>
      </c>
      <c r="B985" s="13">
        <v>-5534809</v>
      </c>
      <c r="C985" s="21" t="str">
        <f t="shared" si="32"/>
        <v>RESULTADO TECNICO</v>
      </c>
    </row>
    <row r="986" spans="1:3">
      <c r="A986" s="24" t="s">
        <v>107</v>
      </c>
      <c r="B986" s="13">
        <v>-20113667</v>
      </c>
      <c r="C986" s="21" t="str">
        <f t="shared" si="32"/>
        <v>RESULTADO TECNICO</v>
      </c>
    </row>
    <row r="987" spans="1:3">
      <c r="A987" s="24" t="s">
        <v>108</v>
      </c>
      <c r="B987" s="13">
        <v>-270329217</v>
      </c>
      <c r="C987" s="21" t="str">
        <f t="shared" si="32"/>
        <v>RESULTADO TECNICO</v>
      </c>
    </row>
    <row r="988" spans="1:3">
      <c r="A988" s="24" t="s">
        <v>109</v>
      </c>
      <c r="B988" s="13">
        <v>10496976</v>
      </c>
      <c r="C988" s="21" t="str">
        <f t="shared" si="32"/>
        <v>RESULTADO TECNICO</v>
      </c>
    </row>
    <row r="989" spans="1:3">
      <c r="A989" s="24" t="s">
        <v>112</v>
      </c>
      <c r="B989" s="13">
        <v>-17604488</v>
      </c>
      <c r="C989" s="21" t="str">
        <f t="shared" si="32"/>
        <v>RESULTADO TECNICO</v>
      </c>
    </row>
    <row r="990" spans="1:3">
      <c r="A990" s="24" t="s">
        <v>113</v>
      </c>
      <c r="B990" s="13">
        <v>3229455</v>
      </c>
      <c r="C990" s="21" t="str">
        <f t="shared" si="32"/>
        <v>RESULTADO TECNICO</v>
      </c>
    </row>
    <row r="991" spans="1:3">
      <c r="A991" s="24" t="s">
        <v>114</v>
      </c>
      <c r="B991" s="13">
        <v>13967079</v>
      </c>
      <c r="C991" s="21" t="str">
        <f t="shared" si="32"/>
        <v>RESULTADO TECNICO</v>
      </c>
    </row>
    <row r="992" spans="1:3">
      <c r="A992" s="24" t="s">
        <v>115</v>
      </c>
      <c r="B992" s="13">
        <v>-205376297</v>
      </c>
      <c r="C992" s="21" t="str">
        <f t="shared" si="32"/>
        <v>RESULTADO TECNICO</v>
      </c>
    </row>
    <row r="993" spans="1:3">
      <c r="A993" s="24" t="s">
        <v>116</v>
      </c>
      <c r="B993" s="13">
        <v>-13599703</v>
      </c>
      <c r="C993" s="21" t="str">
        <f t="shared" si="32"/>
        <v>RESULTADO TECNICO</v>
      </c>
    </row>
    <row r="994" spans="1:3">
      <c r="A994" s="24" t="s">
        <v>117</v>
      </c>
      <c r="B994" s="13">
        <v>-181927518</v>
      </c>
      <c r="C994" s="21" t="str">
        <f t="shared" si="32"/>
        <v>RESULTADO TECNICO</v>
      </c>
    </row>
    <row r="995" spans="1:3">
      <c r="A995" s="24" t="s">
        <v>118</v>
      </c>
      <c r="B995" s="13">
        <v>-153558240</v>
      </c>
      <c r="C995" s="21" t="str">
        <f t="shared" si="32"/>
        <v>RESULTADO TECNICO</v>
      </c>
    </row>
    <row r="996" spans="1:3">
      <c r="A996" s="24" t="s">
        <v>119</v>
      </c>
      <c r="B996" s="13">
        <v>-432071689</v>
      </c>
      <c r="C996" s="21" t="str">
        <f t="shared" si="32"/>
        <v>RESULTADO TECNICO</v>
      </c>
    </row>
    <row r="997" spans="1:3">
      <c r="A997" s="24" t="s">
        <v>120</v>
      </c>
      <c r="B997" s="13">
        <v>-301994839</v>
      </c>
      <c r="C997" s="21" t="str">
        <f t="shared" si="32"/>
        <v>RESULTADO TECNICO</v>
      </c>
    </row>
    <row r="998" spans="1:3">
      <c r="A998" s="24" t="s">
        <v>121</v>
      </c>
      <c r="B998" s="13">
        <v>-4666295</v>
      </c>
      <c r="C998" s="21" t="str">
        <f t="shared" si="32"/>
        <v>RESULTADO TECNICO</v>
      </c>
    </row>
    <row r="999" spans="1:3">
      <c r="A999" s="24" t="s">
        <v>122</v>
      </c>
      <c r="B999" s="13">
        <v>-25038390</v>
      </c>
      <c r="C999" s="21" t="str">
        <f t="shared" si="32"/>
        <v>RESULTADO TECNICO</v>
      </c>
    </row>
    <row r="1000" spans="1:3">
      <c r="A1000" s="24" t="s">
        <v>124</v>
      </c>
      <c r="B1000" s="13">
        <v>-254483080</v>
      </c>
      <c r="C1000" s="21" t="str">
        <f t="shared" si="32"/>
        <v>RESULTADO TECNICO</v>
      </c>
    </row>
    <row r="1001" spans="1:3">
      <c r="A1001" s="24" t="s">
        <v>125</v>
      </c>
      <c r="B1001" s="13">
        <v>-55172942</v>
      </c>
      <c r="C1001" s="21" t="str">
        <f t="shared" si="32"/>
        <v>RESULTADO TECNICO</v>
      </c>
    </row>
    <row r="1002" spans="1:3">
      <c r="A1002" s="24" t="s">
        <v>126</v>
      </c>
      <c r="B1002" s="13">
        <v>8384558</v>
      </c>
      <c r="C1002" s="21" t="str">
        <f t="shared" si="32"/>
        <v>RESULTADO TECNICO</v>
      </c>
    </row>
    <row r="1003" spans="1:3">
      <c r="A1003" s="24" t="s">
        <v>127</v>
      </c>
      <c r="B1003" s="13">
        <v>-15198013</v>
      </c>
      <c r="C1003" s="21" t="str">
        <f t="shared" si="32"/>
        <v>RESULTADO TECNICO</v>
      </c>
    </row>
    <row r="1004" spans="1:3">
      <c r="A1004" s="24" t="s">
        <v>128</v>
      </c>
      <c r="B1004" s="13">
        <v>-3954785</v>
      </c>
      <c r="C1004" s="21" t="str">
        <f t="shared" si="32"/>
        <v>RESULTADO TECNICO</v>
      </c>
    </row>
    <row r="1005" spans="1:3">
      <c r="A1005" s="24" t="s">
        <v>129</v>
      </c>
      <c r="B1005" s="13">
        <v>-46254494</v>
      </c>
      <c r="C1005" s="21" t="str">
        <f t="shared" si="32"/>
        <v>RESULTADO TECNICO</v>
      </c>
    </row>
    <row r="1006" spans="1:3">
      <c r="A1006" s="24" t="s">
        <v>130</v>
      </c>
      <c r="B1006" s="13">
        <v>-52143381</v>
      </c>
      <c r="C1006" s="21" t="str">
        <f t="shared" si="32"/>
        <v>RESULTADO TECNICO</v>
      </c>
    </row>
    <row r="1007" spans="1:3">
      <c r="A1007" s="24" t="s">
        <v>133</v>
      </c>
      <c r="B1007" s="13">
        <v>-50698387</v>
      </c>
      <c r="C1007" s="21" t="str">
        <f t="shared" si="32"/>
        <v>RESULTADO TECNICO</v>
      </c>
    </row>
    <row r="1008" spans="1:3">
      <c r="A1008" s="24" t="s">
        <v>134</v>
      </c>
      <c r="B1008" s="13">
        <v>-328831779</v>
      </c>
      <c r="C1008" s="21" t="str">
        <f t="shared" si="32"/>
        <v>RESULTADO TECNICO</v>
      </c>
    </row>
    <row r="1009" spans="1:3">
      <c r="A1009" s="24" t="s">
        <v>136</v>
      </c>
      <c r="B1009" s="13">
        <v>-42157018</v>
      </c>
      <c r="C1009" s="21" t="str">
        <f t="shared" si="32"/>
        <v>RESULTADO TECNICO</v>
      </c>
    </row>
    <row r="1010" spans="1:3">
      <c r="A1010" s="24" t="s">
        <v>137</v>
      </c>
      <c r="B1010" s="13">
        <v>-50520390</v>
      </c>
      <c r="C1010" s="21" t="str">
        <f t="shared" si="32"/>
        <v>RESULTADO TECNICO</v>
      </c>
    </row>
    <row r="1011" spans="1:3">
      <c r="A1011" s="24" t="s">
        <v>138</v>
      </c>
      <c r="B1011" s="13">
        <v>390104</v>
      </c>
      <c r="C1011" s="21" t="str">
        <f t="shared" si="32"/>
        <v>RESULTADO TECNICO</v>
      </c>
    </row>
    <row r="1012" spans="1:3">
      <c r="A1012" s="24" t="s">
        <v>139</v>
      </c>
      <c r="B1012" s="13">
        <v>12321496</v>
      </c>
      <c r="C1012" s="21" t="str">
        <f t="shared" ref="C1012:C1043" si="33">C1011</f>
        <v>RESULTADO TECNICO</v>
      </c>
    </row>
    <row r="1013" spans="1:3">
      <c r="A1013" s="24" t="s">
        <v>141</v>
      </c>
      <c r="B1013" s="13">
        <v>-656120851</v>
      </c>
      <c r="C1013" s="21" t="str">
        <f t="shared" si="33"/>
        <v>RESULTADO TECNICO</v>
      </c>
    </row>
    <row r="1014" spans="1:3">
      <c r="A1014" s="24" t="s">
        <v>142</v>
      </c>
      <c r="B1014" s="13">
        <v>4811780</v>
      </c>
      <c r="C1014" s="21" t="str">
        <f t="shared" si="33"/>
        <v>RESULTADO TECNICO</v>
      </c>
    </row>
    <row r="1015" spans="1:3">
      <c r="A1015" s="24" t="s">
        <v>143</v>
      </c>
      <c r="B1015" s="13">
        <v>-70931</v>
      </c>
      <c r="C1015" s="21" t="str">
        <f t="shared" si="33"/>
        <v>RESULTADO TECNICO</v>
      </c>
    </row>
    <row r="1016" spans="1:3">
      <c r="A1016" s="24" t="s">
        <v>144</v>
      </c>
      <c r="B1016" s="13">
        <v>-30818792</v>
      </c>
      <c r="C1016" s="21" t="str">
        <f t="shared" si="33"/>
        <v>RESULTADO TECNICO</v>
      </c>
    </row>
    <row r="1017" spans="1:3">
      <c r="A1017" s="24" t="s">
        <v>145</v>
      </c>
      <c r="B1017" s="13">
        <v>-23735546</v>
      </c>
      <c r="C1017" s="21" t="str">
        <f t="shared" si="33"/>
        <v>RESULTADO TECNICO</v>
      </c>
    </row>
    <row r="1018" spans="1:3">
      <c r="A1018" s="24" t="s">
        <v>146</v>
      </c>
      <c r="B1018" s="13">
        <v>-225769562</v>
      </c>
      <c r="C1018" s="21" t="str">
        <f t="shared" si="33"/>
        <v>RESULTADO TECNICO</v>
      </c>
    </row>
    <row r="1019" spans="1:3">
      <c r="A1019" s="24" t="s">
        <v>148</v>
      </c>
      <c r="B1019" s="13">
        <v>-494428289</v>
      </c>
      <c r="C1019" s="21" t="str">
        <f t="shared" si="33"/>
        <v>RESULTADO TECNICO</v>
      </c>
    </row>
    <row r="1020" spans="1:3">
      <c r="A1020" s="24" t="s">
        <v>149</v>
      </c>
      <c r="B1020" s="13">
        <v>-1016071989</v>
      </c>
      <c r="C1020" s="21" t="str">
        <f t="shared" si="33"/>
        <v>RESULTADO TECNICO</v>
      </c>
    </row>
    <row r="1021" spans="1:3">
      <c r="A1021" s="24" t="s">
        <v>150</v>
      </c>
      <c r="B1021" s="13">
        <v>-31842496</v>
      </c>
      <c r="C1021" s="21" t="str">
        <f t="shared" si="33"/>
        <v>RESULTADO TECNICO</v>
      </c>
    </row>
    <row r="1022" spans="1:3">
      <c r="A1022" s="24" t="s">
        <v>151</v>
      </c>
      <c r="B1022" s="13">
        <v>33807041</v>
      </c>
      <c r="C1022" s="21" t="str">
        <f t="shared" si="33"/>
        <v>RESULTADO TECNICO</v>
      </c>
    </row>
    <row r="1023" spans="1:3">
      <c r="A1023" s="24" t="s">
        <v>152</v>
      </c>
      <c r="B1023" s="13">
        <v>-7200390</v>
      </c>
      <c r="C1023" s="21" t="str">
        <f t="shared" si="33"/>
        <v>RESULTADO TECNICO</v>
      </c>
    </row>
    <row r="1024" spans="1:3">
      <c r="A1024" s="24" t="s">
        <v>153</v>
      </c>
      <c r="B1024" s="13">
        <v>-1219976665</v>
      </c>
      <c r="C1024" s="21" t="str">
        <f t="shared" si="33"/>
        <v>RESULTADO TECNICO</v>
      </c>
    </row>
    <row r="1025" spans="1:3">
      <c r="A1025" s="24" t="s">
        <v>156</v>
      </c>
      <c r="B1025" s="13">
        <v>-42584652</v>
      </c>
      <c r="C1025" s="21" t="str">
        <f t="shared" si="33"/>
        <v>RESULTADO TECNICO</v>
      </c>
    </row>
    <row r="1026" spans="1:3">
      <c r="A1026" s="24" t="s">
        <v>157</v>
      </c>
      <c r="B1026" s="13">
        <v>-20049624</v>
      </c>
      <c r="C1026" s="21" t="str">
        <f t="shared" si="33"/>
        <v>RESULTADO TECNICO</v>
      </c>
    </row>
    <row r="1027" spans="1:3">
      <c r="A1027" s="24" t="s">
        <v>158</v>
      </c>
      <c r="B1027" s="13">
        <v>-80963898</v>
      </c>
      <c r="C1027" s="21" t="str">
        <f t="shared" si="33"/>
        <v>RESULTADO TECNICO</v>
      </c>
    </row>
    <row r="1028" spans="1:3">
      <c r="A1028" s="24" t="s">
        <v>160</v>
      </c>
      <c r="B1028" s="13">
        <v>-228973365</v>
      </c>
      <c r="C1028" s="21" t="str">
        <f t="shared" si="33"/>
        <v>RESULTADO TECNICO</v>
      </c>
    </row>
    <row r="1029" spans="1:3">
      <c r="A1029" s="24" t="s">
        <v>161</v>
      </c>
      <c r="B1029" s="13">
        <v>-531879833</v>
      </c>
      <c r="C1029" s="21" t="str">
        <f t="shared" si="33"/>
        <v>RESULTADO TECNICO</v>
      </c>
    </row>
    <row r="1030" spans="1:3">
      <c r="A1030" s="24" t="s">
        <v>162</v>
      </c>
      <c r="B1030" s="13">
        <v>-34042512</v>
      </c>
      <c r="C1030" s="21" t="str">
        <f t="shared" si="33"/>
        <v>RESULTADO TECNICO</v>
      </c>
    </row>
    <row r="1031" spans="1:3">
      <c r="A1031" s="24" t="s">
        <v>163</v>
      </c>
      <c r="B1031" s="13">
        <v>-328524</v>
      </c>
      <c r="C1031" s="21" t="str">
        <f t="shared" si="33"/>
        <v>RESULTADO TECNICO</v>
      </c>
    </row>
    <row r="1032" spans="1:3">
      <c r="A1032" s="24" t="s">
        <v>164</v>
      </c>
      <c r="B1032" s="13">
        <v>-131710357</v>
      </c>
      <c r="C1032" s="21" t="str">
        <f t="shared" si="33"/>
        <v>RESULTADO TECNICO</v>
      </c>
    </row>
    <row r="1033" spans="1:3">
      <c r="A1033" s="24" t="s">
        <v>166</v>
      </c>
      <c r="B1033" s="13">
        <v>616464</v>
      </c>
      <c r="C1033" s="21" t="str">
        <f t="shared" si="33"/>
        <v>RESULTADO TECNICO</v>
      </c>
    </row>
    <row r="1034" spans="1:3">
      <c r="A1034" s="24" t="s">
        <v>167</v>
      </c>
      <c r="B1034" s="13">
        <v>-394469482</v>
      </c>
      <c r="C1034" s="21" t="str">
        <f t="shared" si="33"/>
        <v>RESULTADO TECNICO</v>
      </c>
    </row>
    <row r="1035" spans="1:3">
      <c r="A1035" s="24" t="s">
        <v>168</v>
      </c>
      <c r="B1035" s="13">
        <v>-4225094</v>
      </c>
      <c r="C1035" s="21" t="str">
        <f t="shared" si="33"/>
        <v>RESULTADO TECNICO</v>
      </c>
    </row>
    <row r="1036" spans="1:3">
      <c r="A1036" s="24" t="s">
        <v>169</v>
      </c>
      <c r="B1036" s="13">
        <v>-13046440</v>
      </c>
      <c r="C1036" s="21" t="str">
        <f t="shared" si="33"/>
        <v>RESULTADO TECNICO</v>
      </c>
    </row>
    <row r="1037" spans="1:3">
      <c r="A1037" s="24" t="s">
        <v>170</v>
      </c>
      <c r="B1037" s="13">
        <v>33681548</v>
      </c>
      <c r="C1037" s="21" t="str">
        <f t="shared" si="33"/>
        <v>RESULTADO TECNICO</v>
      </c>
    </row>
    <row r="1038" spans="1:3">
      <c r="A1038" s="24" t="s">
        <v>171</v>
      </c>
      <c r="B1038" s="13">
        <v>-76634930</v>
      </c>
      <c r="C1038" s="21" t="str">
        <f t="shared" si="33"/>
        <v>RESULTADO TECNICO</v>
      </c>
    </row>
    <row r="1039" spans="1:3">
      <c r="A1039" s="24" t="s">
        <v>172</v>
      </c>
      <c r="B1039" s="13">
        <v>-3732689</v>
      </c>
      <c r="C1039" s="21" t="str">
        <f t="shared" si="33"/>
        <v>RESULTADO TECNICO</v>
      </c>
    </row>
    <row r="1040" spans="1:3">
      <c r="A1040" s="24" t="s">
        <v>174</v>
      </c>
      <c r="B1040" s="13">
        <v>2017792</v>
      </c>
      <c r="C1040" s="21" t="str">
        <f t="shared" si="33"/>
        <v>RESULTADO TECNICO</v>
      </c>
    </row>
    <row r="1041" spans="1:3">
      <c r="A1041" s="24" t="s">
        <v>175</v>
      </c>
      <c r="B1041" s="13">
        <v>-115107454</v>
      </c>
      <c r="C1041" s="21" t="str">
        <f t="shared" si="33"/>
        <v>RESULTADO TECNICO</v>
      </c>
    </row>
    <row r="1042" spans="1:3">
      <c r="A1042" s="24" t="s">
        <v>176</v>
      </c>
      <c r="B1042" s="13">
        <v>-398463549</v>
      </c>
      <c r="C1042" s="21" t="str">
        <f t="shared" si="33"/>
        <v>RESULTADO TECNICO</v>
      </c>
    </row>
    <row r="1043" spans="1:3">
      <c r="A1043" s="24" t="s">
        <v>177</v>
      </c>
      <c r="B1043" s="13">
        <v>-124719052</v>
      </c>
      <c r="C1043" s="21" t="str">
        <f t="shared" si="33"/>
        <v>RESULTADO TECNICO</v>
      </c>
    </row>
    <row r="1044" spans="1:3">
      <c r="A1044" s="24" t="s">
        <v>178</v>
      </c>
      <c r="B1044" s="13">
        <v>-17623696</v>
      </c>
      <c r="C1044" s="21" t="str">
        <f t="shared" ref="C1044:C1075" si="34">C1043</f>
        <v>RESULTADO TECNICO</v>
      </c>
    </row>
    <row r="1045" spans="1:3">
      <c r="A1045" s="24" t="s">
        <v>179</v>
      </c>
      <c r="B1045" s="13">
        <v>131723932</v>
      </c>
      <c r="C1045" s="21" t="str">
        <f t="shared" si="34"/>
        <v>RESULTADO TECNICO</v>
      </c>
    </row>
    <row r="1046" spans="1:3">
      <c r="A1046" s="24" t="s">
        <v>180</v>
      </c>
      <c r="B1046" s="13">
        <v>-712571</v>
      </c>
      <c r="C1046" s="21" t="str">
        <f t="shared" si="34"/>
        <v>RESULTADO TECNICO</v>
      </c>
    </row>
    <row r="1047" spans="1:3">
      <c r="A1047" s="24" t="s">
        <v>182</v>
      </c>
      <c r="B1047" s="13">
        <v>15046584</v>
      </c>
      <c r="C1047" s="21" t="str">
        <f t="shared" si="34"/>
        <v>RESULTADO TECNICO</v>
      </c>
    </row>
    <row r="1048" spans="1:3">
      <c r="A1048" s="24" t="s">
        <v>184</v>
      </c>
      <c r="B1048" s="13">
        <v>-517054</v>
      </c>
      <c r="C1048" s="21" t="str">
        <f t="shared" si="34"/>
        <v>RESULTADO TECNICO</v>
      </c>
    </row>
    <row r="1049" spans="1:3">
      <c r="A1049" s="24" t="s">
        <v>185</v>
      </c>
      <c r="B1049" s="13">
        <v>-11677204</v>
      </c>
      <c r="C1049" s="21" t="str">
        <f t="shared" si="34"/>
        <v>RESULTADO TECNICO</v>
      </c>
    </row>
    <row r="1050" spans="1:3">
      <c r="A1050" s="24" t="s">
        <v>186</v>
      </c>
      <c r="B1050" s="13">
        <v>-3050417</v>
      </c>
      <c r="C1050" s="21" t="str">
        <f t="shared" si="34"/>
        <v>RESULTADO TECNICO</v>
      </c>
    </row>
    <row r="1051" spans="1:3">
      <c r="A1051" s="24" t="s">
        <v>188</v>
      </c>
      <c r="B1051" s="13">
        <v>4566051</v>
      </c>
      <c r="C1051" s="21" t="str">
        <f t="shared" si="34"/>
        <v>RESULTADO TECNICO</v>
      </c>
    </row>
    <row r="1052" spans="1:3">
      <c r="A1052" s="24" t="s">
        <v>189</v>
      </c>
      <c r="B1052" s="13">
        <v>-377092624</v>
      </c>
      <c r="C1052" s="21" t="str">
        <f t="shared" si="34"/>
        <v>RESULTADO TECNICO</v>
      </c>
    </row>
    <row r="1053" spans="1:3">
      <c r="A1053" s="24" t="s">
        <v>191</v>
      </c>
      <c r="B1053" s="13">
        <v>-34436511</v>
      </c>
      <c r="C1053" s="21" t="str">
        <f t="shared" si="34"/>
        <v>RESULTADO TECNICO</v>
      </c>
    </row>
    <row r="1054" spans="1:3">
      <c r="A1054" s="24" t="s">
        <v>192</v>
      </c>
      <c r="B1054" s="13">
        <v>34330868</v>
      </c>
      <c r="C1054" s="21" t="str">
        <f t="shared" si="34"/>
        <v>RESULTADO TECNICO</v>
      </c>
    </row>
    <row r="1055" spans="1:3">
      <c r="A1055" s="24" t="s">
        <v>193</v>
      </c>
      <c r="B1055" s="13">
        <v>-340980</v>
      </c>
      <c r="C1055" s="21" t="str">
        <f t="shared" si="34"/>
        <v>RESULTADO TECNICO</v>
      </c>
    </row>
    <row r="1056" spans="1:3">
      <c r="A1056" s="24" t="s">
        <v>194</v>
      </c>
      <c r="B1056" s="13">
        <v>-3225122</v>
      </c>
      <c r="C1056" s="21" t="str">
        <f t="shared" si="34"/>
        <v>RESULTADO TECNICO</v>
      </c>
    </row>
    <row r="1057" spans="1:3">
      <c r="A1057" s="24" t="s">
        <v>195</v>
      </c>
      <c r="B1057" s="13">
        <v>-54312148</v>
      </c>
      <c r="C1057" s="21" t="str">
        <f t="shared" si="34"/>
        <v>RESULTADO TECNICO</v>
      </c>
    </row>
    <row r="1058" spans="1:3">
      <c r="A1058" s="24" t="s">
        <v>196</v>
      </c>
      <c r="B1058" s="13">
        <v>-808428023</v>
      </c>
      <c r="C1058" s="21" t="str">
        <f t="shared" si="34"/>
        <v>RESULTADO TECNICO</v>
      </c>
    </row>
    <row r="1059" spans="1:3">
      <c r="A1059" s="24" t="s">
        <v>197</v>
      </c>
      <c r="B1059" s="13">
        <v>-676614</v>
      </c>
      <c r="C1059" s="21" t="str">
        <f t="shared" si="34"/>
        <v>RESULTADO TECNICO</v>
      </c>
    </row>
    <row r="1060" spans="1:3">
      <c r="A1060" s="24" t="s">
        <v>53</v>
      </c>
      <c r="B1060" s="13">
        <v>-5080783</v>
      </c>
      <c r="C1060" s="21" t="str">
        <f t="shared" si="34"/>
        <v>RESULTADO TECNICO</v>
      </c>
    </row>
    <row r="1061" spans="1:3">
      <c r="A1061" s="24" t="s">
        <v>97</v>
      </c>
      <c r="B1061" s="13">
        <v>-1009204</v>
      </c>
      <c r="C1061" s="21" t="str">
        <f t="shared" si="34"/>
        <v>RESULTADO TECNICO</v>
      </c>
    </row>
    <row r="1062" spans="1:3">
      <c r="A1062" s="24" t="s">
        <v>140</v>
      </c>
      <c r="B1062" s="13">
        <v>108958</v>
      </c>
      <c r="C1062" s="21" t="str">
        <f t="shared" si="34"/>
        <v>RESULTADO TECNICO</v>
      </c>
    </row>
    <row r="1063" spans="1:3">
      <c r="A1063" s="24" t="s">
        <v>62</v>
      </c>
      <c r="B1063" s="13">
        <v>390</v>
      </c>
      <c r="C1063" s="21" t="str">
        <f t="shared" si="34"/>
        <v>RESULTADO TECNICO</v>
      </c>
    </row>
    <row r="1064" spans="1:3">
      <c r="A1064" s="24" t="s">
        <v>84</v>
      </c>
      <c r="B1064" s="13">
        <v>-845709127</v>
      </c>
      <c r="C1064" s="21" t="str">
        <f t="shared" si="34"/>
        <v>RESULTADO TECNICO</v>
      </c>
    </row>
    <row r="1065" spans="1:3">
      <c r="A1065" s="24" t="s">
        <v>33</v>
      </c>
      <c r="B1065" s="13">
        <v>347931857</v>
      </c>
      <c r="C1065" s="21" t="str">
        <f t="shared" si="34"/>
        <v>RESULTADO TECNICO</v>
      </c>
    </row>
    <row r="1066" spans="1:3">
      <c r="A1066" s="24" t="s">
        <v>92</v>
      </c>
      <c r="B1066" s="13">
        <v>-63175447</v>
      </c>
      <c r="C1066" s="21" t="str">
        <f t="shared" si="34"/>
        <v>RESULTADO TECNICO</v>
      </c>
    </row>
    <row r="1067" spans="1:3">
      <c r="A1067" s="24" t="s">
        <v>95</v>
      </c>
      <c r="B1067" s="13">
        <v>9211483</v>
      </c>
      <c r="C1067" s="21" t="str">
        <f t="shared" si="34"/>
        <v>RESULTADO TECNICO</v>
      </c>
    </row>
    <row r="1068" spans="1:3">
      <c r="A1068" s="24" t="s">
        <v>96</v>
      </c>
      <c r="B1068" s="13">
        <v>-608226081</v>
      </c>
      <c r="C1068" s="21" t="str">
        <f t="shared" si="34"/>
        <v>RESULTADO TECNICO</v>
      </c>
    </row>
    <row r="1069" spans="1:3">
      <c r="A1069" s="24" t="s">
        <v>154</v>
      </c>
      <c r="B1069" s="13">
        <v>-122852798</v>
      </c>
      <c r="C1069" s="21" t="str">
        <f t="shared" si="34"/>
        <v>RESULTADO TECNICO</v>
      </c>
    </row>
    <row r="1070" spans="1:3">
      <c r="A1070" s="24" t="s">
        <v>159</v>
      </c>
      <c r="B1070" s="13">
        <v>31341318</v>
      </c>
      <c r="C1070" s="21" t="str">
        <f t="shared" si="34"/>
        <v>RESULTADO TECNICO</v>
      </c>
    </row>
    <row r="1071" spans="1:3">
      <c r="A1071" s="24" t="s">
        <v>68</v>
      </c>
      <c r="B1071" s="13">
        <v>4538693</v>
      </c>
      <c r="C1071" s="21" t="str">
        <f t="shared" si="34"/>
        <v>RESULTADO TECNICO</v>
      </c>
    </row>
    <row r="1072" spans="1:3">
      <c r="A1072" s="24" t="s">
        <v>30</v>
      </c>
      <c r="B1072" s="13">
        <v>1728983</v>
      </c>
      <c r="C1072" s="21" t="str">
        <f t="shared" si="34"/>
        <v>RESULTADO TECNICO</v>
      </c>
    </row>
    <row r="1073" spans="1:3">
      <c r="A1073" s="24" t="s">
        <v>173</v>
      </c>
      <c r="B1073" s="13">
        <v>-266460313</v>
      </c>
      <c r="C1073" s="21" t="str">
        <f t="shared" si="34"/>
        <v>RESULTADO TECNICO</v>
      </c>
    </row>
    <row r="1074" spans="1:3">
      <c r="A1074" s="24" t="s">
        <v>123</v>
      </c>
      <c r="B1074" s="13">
        <v>-87528</v>
      </c>
      <c r="C1074" s="21" t="str">
        <f t="shared" si="34"/>
        <v>RESULTADO TECNICO</v>
      </c>
    </row>
    <row r="1075" spans="1:3">
      <c r="A1075" s="24" t="s">
        <v>20</v>
      </c>
      <c r="B1075" s="13">
        <v>390334</v>
      </c>
      <c r="C1075" s="21" t="str">
        <f t="shared" si="34"/>
        <v>RESULTADO TECNICO</v>
      </c>
    </row>
    <row r="1076" spans="1:3">
      <c r="A1076" s="24" t="s">
        <v>25</v>
      </c>
      <c r="B1076" s="13">
        <v>5185724</v>
      </c>
      <c r="C1076" s="21" t="str">
        <f t="shared" ref="C1076:C1100" si="35">C1075</f>
        <v>RESULTADO TECNICO</v>
      </c>
    </row>
    <row r="1077" spans="1:3">
      <c r="A1077" s="24" t="s">
        <v>59</v>
      </c>
      <c r="B1077" s="13">
        <v>27476576</v>
      </c>
      <c r="C1077" s="21" t="str">
        <f t="shared" si="35"/>
        <v>RESULTADO TECNICO</v>
      </c>
    </row>
    <row r="1078" spans="1:3">
      <c r="A1078" s="24" t="s">
        <v>110</v>
      </c>
      <c r="B1078" s="13">
        <v>-1623415</v>
      </c>
      <c r="C1078" s="21" t="str">
        <f t="shared" si="35"/>
        <v>RESULTADO TECNICO</v>
      </c>
    </row>
    <row r="1079" spans="1:3">
      <c r="A1079" s="24" t="s">
        <v>131</v>
      </c>
      <c r="B1079" s="13">
        <v>1643719</v>
      </c>
      <c r="C1079" s="21" t="str">
        <f t="shared" si="35"/>
        <v>RESULTADO TECNICO</v>
      </c>
    </row>
    <row r="1080" spans="1:3">
      <c r="A1080" s="24" t="s">
        <v>190</v>
      </c>
      <c r="B1080" s="13">
        <v>-2235358</v>
      </c>
      <c r="C1080" s="21" t="str">
        <f t="shared" si="35"/>
        <v>RESULTADO TECNICO</v>
      </c>
    </row>
    <row r="1081" spans="1:3">
      <c r="A1081" s="24" t="s">
        <v>111</v>
      </c>
      <c r="B1081" s="13">
        <v>172</v>
      </c>
      <c r="C1081" s="21" t="str">
        <f t="shared" si="35"/>
        <v>RESULTADO TECNICO</v>
      </c>
    </row>
    <row r="1082" spans="1:3">
      <c r="A1082" s="24" t="s">
        <v>181</v>
      </c>
      <c r="B1082" s="13">
        <v>101089982</v>
      </c>
      <c r="C1082" s="21" t="str">
        <f t="shared" si="35"/>
        <v>RESULTADO TECNICO</v>
      </c>
    </row>
    <row r="1083" spans="1:3">
      <c r="A1083" s="24" t="s">
        <v>183</v>
      </c>
      <c r="B1083" s="13">
        <v>-605095780</v>
      </c>
      <c r="C1083" s="21" t="str">
        <f t="shared" si="35"/>
        <v>RESULTADO TECNICO</v>
      </c>
    </row>
    <row r="1084" spans="1:3">
      <c r="A1084" s="24" t="s">
        <v>198</v>
      </c>
      <c r="B1084" s="13">
        <v>288875274</v>
      </c>
      <c r="C1084" s="21" t="str">
        <f t="shared" si="35"/>
        <v>RESULTADO TECNICO</v>
      </c>
    </row>
    <row r="1085" spans="1:3">
      <c r="A1085" s="24" t="s">
        <v>83</v>
      </c>
      <c r="B1085" s="13">
        <v>-175382</v>
      </c>
      <c r="C1085" s="21" t="str">
        <f t="shared" si="35"/>
        <v>RESULTADO TECNICO</v>
      </c>
    </row>
    <row r="1086" spans="1:3">
      <c r="A1086" s="24" t="s">
        <v>187</v>
      </c>
      <c r="B1086" s="13">
        <v>-4028066</v>
      </c>
      <c r="C1086" s="21" t="str">
        <f t="shared" si="35"/>
        <v>RESULTADO TECNICO</v>
      </c>
    </row>
    <row r="1087" spans="1:3">
      <c r="A1087" s="24" t="s">
        <v>132</v>
      </c>
      <c r="B1087" s="13">
        <v>43383219</v>
      </c>
      <c r="C1087" s="21" t="str">
        <f t="shared" si="35"/>
        <v>RESULTADO TECNICO</v>
      </c>
    </row>
    <row r="1088" spans="1:3">
      <c r="A1088" s="24" t="s">
        <v>70</v>
      </c>
      <c r="B1088" s="13">
        <v>29358</v>
      </c>
      <c r="C1088" s="21" t="str">
        <f t="shared" si="35"/>
        <v>RESULTADO TECNICO</v>
      </c>
    </row>
    <row r="1089" spans="1:3">
      <c r="A1089" s="24" t="s">
        <v>165</v>
      </c>
      <c r="B1089" s="13">
        <v>69834</v>
      </c>
      <c r="C1089" s="21" t="str">
        <f t="shared" si="35"/>
        <v>RESULTADO TECNICO</v>
      </c>
    </row>
    <row r="1090" spans="1:3">
      <c r="A1090" s="24" t="s">
        <v>81</v>
      </c>
      <c r="B1090" s="13">
        <v>-1965870</v>
      </c>
      <c r="C1090" s="21" t="str">
        <f t="shared" si="35"/>
        <v>RESULTADO TECNICO</v>
      </c>
    </row>
    <row r="1091" spans="1:3">
      <c r="A1091" s="24" t="s">
        <v>103</v>
      </c>
      <c r="B1091" s="13">
        <v>-51186784</v>
      </c>
      <c r="C1091" s="21" t="str">
        <f t="shared" si="35"/>
        <v>RESULTADO TECNICO</v>
      </c>
    </row>
    <row r="1092" spans="1:3">
      <c r="A1092" s="24" t="s">
        <v>85</v>
      </c>
      <c r="B1092" s="13">
        <v>-5696400</v>
      </c>
      <c r="C1092" s="21" t="str">
        <f t="shared" si="35"/>
        <v>RESULTADO TECNICO</v>
      </c>
    </row>
    <row r="1093" spans="1:3">
      <c r="A1093" s="24" t="s">
        <v>77</v>
      </c>
      <c r="B1093" s="13">
        <v>-455653241</v>
      </c>
      <c r="C1093" s="21" t="str">
        <f t="shared" si="35"/>
        <v>RESULTADO TECNICO</v>
      </c>
    </row>
    <row r="1094" spans="1:3">
      <c r="A1094" s="24" t="s">
        <v>155</v>
      </c>
      <c r="B1094" s="13">
        <v>43944149</v>
      </c>
      <c r="C1094" s="21" t="str">
        <f t="shared" si="35"/>
        <v>RESULTADO TECNICO</v>
      </c>
    </row>
    <row r="1095" spans="1:3">
      <c r="A1095" s="24" t="s">
        <v>61</v>
      </c>
      <c r="B1095" s="13">
        <v>1818405</v>
      </c>
      <c r="C1095" s="21" t="str">
        <f t="shared" si="35"/>
        <v>RESULTADO TECNICO</v>
      </c>
    </row>
    <row r="1096" spans="1:3">
      <c r="A1096" s="24" t="s">
        <v>76</v>
      </c>
      <c r="B1096" s="13">
        <v>99592133</v>
      </c>
      <c r="C1096" s="21" t="str">
        <f t="shared" si="35"/>
        <v>RESULTADO TECNICO</v>
      </c>
    </row>
    <row r="1097" spans="1:3">
      <c r="A1097" s="24" t="s">
        <v>78</v>
      </c>
      <c r="B1097" s="13">
        <v>-2217887</v>
      </c>
      <c r="C1097" s="21" t="str">
        <f t="shared" si="35"/>
        <v>RESULTADO TECNICO</v>
      </c>
    </row>
    <row r="1098" spans="1:3">
      <c r="A1098" s="24" t="s">
        <v>89</v>
      </c>
      <c r="B1098" s="13">
        <v>0</v>
      </c>
      <c r="C1098" s="21" t="str">
        <f t="shared" si="35"/>
        <v>RESULTADO TECNICO</v>
      </c>
    </row>
    <row r="1099" spans="1:3">
      <c r="A1099" s="24" t="s">
        <v>135</v>
      </c>
      <c r="B1099" s="13">
        <v>12931079</v>
      </c>
      <c r="C1099" s="21" t="str">
        <f t="shared" si="35"/>
        <v>RESULTADO TECNICO</v>
      </c>
    </row>
    <row r="1100" spans="1:3">
      <c r="A1100" s="24" t="s">
        <v>147</v>
      </c>
      <c r="B1100" s="13">
        <v>-51392036</v>
      </c>
      <c r="C1100" s="21" t="str">
        <f t="shared" si="35"/>
        <v>RESULTADO TECNICO</v>
      </c>
    </row>
    <row r="1101" spans="1:3">
      <c r="A1101" s="24" t="s">
        <v>13</v>
      </c>
      <c r="B1101" s="13">
        <v>66358714</v>
      </c>
      <c r="C1101" s="21" t="s">
        <v>10</v>
      </c>
    </row>
    <row r="1102" spans="1:3">
      <c r="A1102" s="24" t="s">
        <v>14</v>
      </c>
      <c r="B1102" s="13">
        <v>66407763</v>
      </c>
      <c r="C1102" s="21" t="str">
        <f t="shared" ref="C1102:C1133" si="36">C1101</f>
        <v>RESULTADO FINANCIERO</v>
      </c>
    </row>
    <row r="1103" spans="1:3">
      <c r="A1103" s="24" t="s">
        <v>15</v>
      </c>
      <c r="B1103" s="13">
        <v>-14058375</v>
      </c>
      <c r="C1103" s="21" t="str">
        <f t="shared" si="36"/>
        <v>RESULTADO FINANCIERO</v>
      </c>
    </row>
    <row r="1104" spans="1:3">
      <c r="A1104" s="24" t="s">
        <v>16</v>
      </c>
      <c r="B1104" s="13">
        <v>110905055</v>
      </c>
      <c r="C1104" s="21" t="str">
        <f t="shared" si="36"/>
        <v>RESULTADO FINANCIERO</v>
      </c>
    </row>
    <row r="1105" spans="1:3">
      <c r="A1105" s="24" t="s">
        <v>17</v>
      </c>
      <c r="B1105" s="13">
        <v>8229848</v>
      </c>
      <c r="C1105" s="21" t="str">
        <f t="shared" si="36"/>
        <v>RESULTADO FINANCIERO</v>
      </c>
    </row>
    <row r="1106" spans="1:3">
      <c r="A1106" s="24" t="s">
        <v>18</v>
      </c>
      <c r="B1106" s="13">
        <v>336987282</v>
      </c>
      <c r="C1106" s="21" t="str">
        <f t="shared" si="36"/>
        <v>RESULTADO FINANCIERO</v>
      </c>
    </row>
    <row r="1107" spans="1:3">
      <c r="A1107" s="24" t="s">
        <v>19</v>
      </c>
      <c r="B1107" s="13">
        <v>-2889983</v>
      </c>
      <c r="C1107" s="21" t="str">
        <f t="shared" si="36"/>
        <v>RESULTADO FINANCIERO</v>
      </c>
    </row>
    <row r="1108" spans="1:3">
      <c r="A1108" s="24" t="s">
        <v>21</v>
      </c>
      <c r="B1108" s="13">
        <v>2590261</v>
      </c>
      <c r="C1108" s="21" t="str">
        <f t="shared" si="36"/>
        <v>RESULTADO FINANCIERO</v>
      </c>
    </row>
    <row r="1109" spans="1:3">
      <c r="A1109" s="24" t="s">
        <v>22</v>
      </c>
      <c r="B1109" s="13">
        <v>86753650</v>
      </c>
      <c r="C1109" s="21" t="str">
        <f t="shared" si="36"/>
        <v>RESULTADO FINANCIERO</v>
      </c>
    </row>
    <row r="1110" spans="1:3">
      <c r="A1110" s="24" t="s">
        <v>23</v>
      </c>
      <c r="B1110" s="13">
        <v>81591650</v>
      </c>
      <c r="C1110" s="21" t="str">
        <f t="shared" si="36"/>
        <v>RESULTADO FINANCIERO</v>
      </c>
    </row>
    <row r="1111" spans="1:3">
      <c r="A1111" s="24" t="s">
        <v>24</v>
      </c>
      <c r="B1111" s="13">
        <v>118294234</v>
      </c>
      <c r="C1111" s="21" t="str">
        <f t="shared" si="36"/>
        <v>RESULTADO FINANCIERO</v>
      </c>
    </row>
    <row r="1112" spans="1:3">
      <c r="A1112" s="24" t="s">
        <v>26</v>
      </c>
      <c r="B1112" s="13">
        <v>75664948</v>
      </c>
      <c r="C1112" s="21" t="str">
        <f t="shared" si="36"/>
        <v>RESULTADO FINANCIERO</v>
      </c>
    </row>
    <row r="1113" spans="1:3">
      <c r="A1113" s="24" t="s">
        <v>27</v>
      </c>
      <c r="B1113" s="13">
        <v>19827043</v>
      </c>
      <c r="C1113" s="21" t="str">
        <f t="shared" si="36"/>
        <v>RESULTADO FINANCIERO</v>
      </c>
    </row>
    <row r="1114" spans="1:3">
      <c r="A1114" s="24" t="s">
        <v>28</v>
      </c>
      <c r="B1114" s="13">
        <v>6427456</v>
      </c>
      <c r="C1114" s="21" t="str">
        <f t="shared" si="36"/>
        <v>RESULTADO FINANCIERO</v>
      </c>
    </row>
    <row r="1115" spans="1:3">
      <c r="A1115" s="24" t="s">
        <v>29</v>
      </c>
      <c r="B1115" s="13">
        <v>1478437348</v>
      </c>
      <c r="C1115" s="21" t="str">
        <f t="shared" si="36"/>
        <v>RESULTADO FINANCIERO</v>
      </c>
    </row>
    <row r="1116" spans="1:3">
      <c r="A1116" s="24" t="s">
        <v>31</v>
      </c>
      <c r="B1116" s="13">
        <v>3029962</v>
      </c>
      <c r="C1116" s="21" t="str">
        <f t="shared" si="36"/>
        <v>RESULTADO FINANCIERO</v>
      </c>
    </row>
    <row r="1117" spans="1:3">
      <c r="A1117" s="24" t="s">
        <v>32</v>
      </c>
      <c r="B1117" s="13">
        <v>126424251</v>
      </c>
      <c r="C1117" s="21" t="str">
        <f t="shared" si="36"/>
        <v>RESULTADO FINANCIERO</v>
      </c>
    </row>
    <row r="1118" spans="1:3">
      <c r="A1118" s="24" t="s">
        <v>34</v>
      </c>
      <c r="B1118" s="13">
        <v>-2003631</v>
      </c>
      <c r="C1118" s="21" t="str">
        <f t="shared" si="36"/>
        <v>RESULTADO FINANCIERO</v>
      </c>
    </row>
    <row r="1119" spans="1:3">
      <c r="A1119" s="24" t="s">
        <v>35</v>
      </c>
      <c r="B1119" s="13">
        <v>493600617</v>
      </c>
      <c r="C1119" s="21" t="str">
        <f t="shared" si="36"/>
        <v>RESULTADO FINANCIERO</v>
      </c>
    </row>
    <row r="1120" spans="1:3">
      <c r="A1120" s="24" t="s">
        <v>36</v>
      </c>
      <c r="B1120" s="13">
        <v>572260094</v>
      </c>
      <c r="C1120" s="21" t="str">
        <f t="shared" si="36"/>
        <v>RESULTADO FINANCIERO</v>
      </c>
    </row>
    <row r="1121" spans="1:3">
      <c r="A1121" s="24" t="s">
        <v>37</v>
      </c>
      <c r="B1121" s="13">
        <v>26360947</v>
      </c>
      <c r="C1121" s="21" t="str">
        <f t="shared" si="36"/>
        <v>RESULTADO FINANCIERO</v>
      </c>
    </row>
    <row r="1122" spans="1:3">
      <c r="A1122" s="24" t="s">
        <v>38</v>
      </c>
      <c r="B1122" s="13">
        <v>206895231</v>
      </c>
      <c r="C1122" s="21" t="str">
        <f t="shared" si="36"/>
        <v>RESULTADO FINANCIERO</v>
      </c>
    </row>
    <row r="1123" spans="1:3">
      <c r="A1123" s="24" t="s">
        <v>39</v>
      </c>
      <c r="B1123" s="13">
        <v>231286492</v>
      </c>
      <c r="C1123" s="21" t="str">
        <f t="shared" si="36"/>
        <v>RESULTADO FINANCIERO</v>
      </c>
    </row>
    <row r="1124" spans="1:3">
      <c r="A1124" s="24" t="s">
        <v>40</v>
      </c>
      <c r="B1124" s="13">
        <v>167316767</v>
      </c>
      <c r="C1124" s="21" t="str">
        <f t="shared" si="36"/>
        <v>RESULTADO FINANCIERO</v>
      </c>
    </row>
    <row r="1125" spans="1:3">
      <c r="A1125" s="24" t="s">
        <v>41</v>
      </c>
      <c r="B1125" s="13">
        <v>5290121</v>
      </c>
      <c r="C1125" s="21" t="str">
        <f t="shared" si="36"/>
        <v>RESULTADO FINANCIERO</v>
      </c>
    </row>
    <row r="1126" spans="1:3">
      <c r="A1126" s="24" t="s">
        <v>42</v>
      </c>
      <c r="B1126" s="13">
        <v>83583887</v>
      </c>
      <c r="C1126" s="21" t="str">
        <f t="shared" si="36"/>
        <v>RESULTADO FINANCIERO</v>
      </c>
    </row>
    <row r="1127" spans="1:3">
      <c r="A1127" s="24" t="s">
        <v>43</v>
      </c>
      <c r="B1127" s="13">
        <v>2288154</v>
      </c>
      <c r="C1127" s="21" t="str">
        <f t="shared" si="36"/>
        <v>RESULTADO FINANCIERO</v>
      </c>
    </row>
    <row r="1128" spans="1:3">
      <c r="A1128" s="24" t="s">
        <v>44</v>
      </c>
      <c r="B1128" s="13">
        <v>163804686</v>
      </c>
      <c r="C1128" s="21" t="str">
        <f t="shared" si="36"/>
        <v>RESULTADO FINANCIERO</v>
      </c>
    </row>
    <row r="1129" spans="1:3">
      <c r="A1129" s="24" t="s">
        <v>45</v>
      </c>
      <c r="B1129" s="13">
        <v>39638135</v>
      </c>
      <c r="C1129" s="21" t="str">
        <f t="shared" si="36"/>
        <v>RESULTADO FINANCIERO</v>
      </c>
    </row>
    <row r="1130" spans="1:3">
      <c r="A1130" s="24" t="s">
        <v>46</v>
      </c>
      <c r="B1130" s="13">
        <v>1414490983</v>
      </c>
      <c r="C1130" s="21" t="str">
        <f t="shared" si="36"/>
        <v>RESULTADO FINANCIERO</v>
      </c>
    </row>
    <row r="1131" spans="1:3">
      <c r="A1131" s="24" t="s">
        <v>47</v>
      </c>
      <c r="B1131" s="13">
        <v>14091793</v>
      </c>
      <c r="C1131" s="21" t="str">
        <f t="shared" si="36"/>
        <v>RESULTADO FINANCIERO</v>
      </c>
    </row>
    <row r="1132" spans="1:3">
      <c r="A1132" s="24" t="s">
        <v>48</v>
      </c>
      <c r="B1132" s="13">
        <v>6069494</v>
      </c>
      <c r="C1132" s="21" t="str">
        <f t="shared" si="36"/>
        <v>RESULTADO FINANCIERO</v>
      </c>
    </row>
    <row r="1133" spans="1:3">
      <c r="A1133" s="24" t="s">
        <v>49</v>
      </c>
      <c r="B1133" s="13">
        <v>52704155</v>
      </c>
      <c r="C1133" s="21" t="str">
        <f t="shared" si="36"/>
        <v>RESULTADO FINANCIERO</v>
      </c>
    </row>
    <row r="1134" spans="1:3">
      <c r="A1134" s="24" t="s">
        <v>50</v>
      </c>
      <c r="B1134" s="13">
        <v>165002269</v>
      </c>
      <c r="C1134" s="21" t="str">
        <f t="shared" ref="C1134:C1165" si="37">C1133</f>
        <v>RESULTADO FINANCIERO</v>
      </c>
    </row>
    <row r="1135" spans="1:3">
      <c r="A1135" s="24" t="s">
        <v>51</v>
      </c>
      <c r="B1135" s="13">
        <v>105597738</v>
      </c>
      <c r="C1135" s="21" t="str">
        <f t="shared" si="37"/>
        <v>RESULTADO FINANCIERO</v>
      </c>
    </row>
    <row r="1136" spans="1:3">
      <c r="A1136" s="24" t="s">
        <v>52</v>
      </c>
      <c r="B1136" s="13">
        <v>5504849</v>
      </c>
      <c r="C1136" s="21" t="str">
        <f t="shared" si="37"/>
        <v>RESULTADO FINANCIERO</v>
      </c>
    </row>
    <row r="1137" spans="1:3">
      <c r="A1137" s="24" t="s">
        <v>54</v>
      </c>
      <c r="B1137" s="13">
        <v>126566035</v>
      </c>
      <c r="C1137" s="21" t="str">
        <f t="shared" si="37"/>
        <v>RESULTADO FINANCIERO</v>
      </c>
    </row>
    <row r="1138" spans="1:3">
      <c r="A1138" s="24" t="s">
        <v>55</v>
      </c>
      <c r="B1138" s="13">
        <v>15778411</v>
      </c>
      <c r="C1138" s="21" t="str">
        <f t="shared" si="37"/>
        <v>RESULTADO FINANCIERO</v>
      </c>
    </row>
    <row r="1139" spans="1:3">
      <c r="A1139" s="24" t="s">
        <v>56</v>
      </c>
      <c r="B1139" s="13">
        <v>1508409</v>
      </c>
      <c r="C1139" s="21" t="str">
        <f t="shared" si="37"/>
        <v>RESULTADO FINANCIERO</v>
      </c>
    </row>
    <row r="1140" spans="1:3">
      <c r="A1140" s="24" t="s">
        <v>57</v>
      </c>
      <c r="B1140" s="13">
        <v>212143919</v>
      </c>
      <c r="C1140" s="21" t="str">
        <f t="shared" si="37"/>
        <v>RESULTADO FINANCIERO</v>
      </c>
    </row>
    <row r="1141" spans="1:3">
      <c r="A1141" s="24" t="s">
        <v>58</v>
      </c>
      <c r="B1141" s="13">
        <v>18823707</v>
      </c>
      <c r="C1141" s="21" t="str">
        <f t="shared" si="37"/>
        <v>RESULTADO FINANCIERO</v>
      </c>
    </row>
    <row r="1142" spans="1:3">
      <c r="A1142" s="24" t="s">
        <v>60</v>
      </c>
      <c r="B1142" s="13">
        <v>4715716</v>
      </c>
      <c r="C1142" s="21" t="str">
        <f t="shared" si="37"/>
        <v>RESULTADO FINANCIERO</v>
      </c>
    </row>
    <row r="1143" spans="1:3">
      <c r="A1143" s="24" t="s">
        <v>63</v>
      </c>
      <c r="B1143" s="13">
        <v>-5331820</v>
      </c>
      <c r="C1143" s="21" t="str">
        <f t="shared" si="37"/>
        <v>RESULTADO FINANCIERO</v>
      </c>
    </row>
    <row r="1144" spans="1:3">
      <c r="A1144" s="24" t="s">
        <v>64</v>
      </c>
      <c r="B1144" s="13">
        <v>180953366</v>
      </c>
      <c r="C1144" s="21" t="str">
        <f t="shared" si="37"/>
        <v>RESULTADO FINANCIERO</v>
      </c>
    </row>
    <row r="1145" spans="1:3">
      <c r="A1145" s="24" t="s">
        <v>65</v>
      </c>
      <c r="B1145" s="13">
        <v>36085648</v>
      </c>
      <c r="C1145" s="21" t="str">
        <f t="shared" si="37"/>
        <v>RESULTADO FINANCIERO</v>
      </c>
    </row>
    <row r="1146" spans="1:3">
      <c r="A1146" s="24" t="s">
        <v>66</v>
      </c>
      <c r="B1146" s="13">
        <v>155531</v>
      </c>
      <c r="C1146" s="21" t="str">
        <f t="shared" si="37"/>
        <v>RESULTADO FINANCIERO</v>
      </c>
    </row>
    <row r="1147" spans="1:3">
      <c r="A1147" s="24" t="s">
        <v>67</v>
      </c>
      <c r="B1147" s="13">
        <v>319044682</v>
      </c>
      <c r="C1147" s="21" t="str">
        <f t="shared" si="37"/>
        <v>RESULTADO FINANCIERO</v>
      </c>
    </row>
    <row r="1148" spans="1:3">
      <c r="A1148" s="24" t="s">
        <v>69</v>
      </c>
      <c r="B1148" s="13">
        <v>479258</v>
      </c>
      <c r="C1148" s="21" t="str">
        <f t="shared" si="37"/>
        <v>RESULTADO FINANCIERO</v>
      </c>
    </row>
    <row r="1149" spans="1:3">
      <c r="A1149" s="24" t="s">
        <v>71</v>
      </c>
      <c r="B1149" s="13">
        <v>18380296</v>
      </c>
      <c r="C1149" s="21" t="str">
        <f t="shared" si="37"/>
        <v>RESULTADO FINANCIERO</v>
      </c>
    </row>
    <row r="1150" spans="1:3">
      <c r="A1150" s="24" t="s">
        <v>72</v>
      </c>
      <c r="B1150" s="13">
        <v>82364248</v>
      </c>
      <c r="C1150" s="21" t="str">
        <f t="shared" si="37"/>
        <v>RESULTADO FINANCIERO</v>
      </c>
    </row>
    <row r="1151" spans="1:3">
      <c r="A1151" s="24" t="s">
        <v>73</v>
      </c>
      <c r="B1151" s="13">
        <v>17047238</v>
      </c>
      <c r="C1151" s="21" t="str">
        <f t="shared" si="37"/>
        <v>RESULTADO FINANCIERO</v>
      </c>
    </row>
    <row r="1152" spans="1:3">
      <c r="A1152" s="24" t="s">
        <v>74</v>
      </c>
      <c r="B1152" s="13">
        <v>287662041</v>
      </c>
      <c r="C1152" s="21" t="str">
        <f t="shared" si="37"/>
        <v>RESULTADO FINANCIERO</v>
      </c>
    </row>
    <row r="1153" spans="1:3">
      <c r="A1153" s="24" t="s">
        <v>75</v>
      </c>
      <c r="B1153" s="13">
        <v>8004322</v>
      </c>
      <c r="C1153" s="21" t="str">
        <f t="shared" si="37"/>
        <v>RESULTADO FINANCIERO</v>
      </c>
    </row>
    <row r="1154" spans="1:3">
      <c r="A1154" s="24" t="s">
        <v>79</v>
      </c>
      <c r="B1154" s="13">
        <v>5203096</v>
      </c>
      <c r="C1154" s="21" t="str">
        <f t="shared" si="37"/>
        <v>RESULTADO FINANCIERO</v>
      </c>
    </row>
    <row r="1155" spans="1:3">
      <c r="A1155" s="24" t="s">
        <v>80</v>
      </c>
      <c r="B1155" s="13">
        <v>2232747300</v>
      </c>
      <c r="C1155" s="21" t="str">
        <f t="shared" si="37"/>
        <v>RESULTADO FINANCIERO</v>
      </c>
    </row>
    <row r="1156" spans="1:3">
      <c r="A1156" s="24" t="s">
        <v>82</v>
      </c>
      <c r="B1156" s="13">
        <v>3256891</v>
      </c>
      <c r="C1156" s="21" t="str">
        <f t="shared" si="37"/>
        <v>RESULTADO FINANCIERO</v>
      </c>
    </row>
    <row r="1157" spans="1:3">
      <c r="A1157" s="24" t="s">
        <v>86</v>
      </c>
      <c r="B1157" s="13">
        <v>6597652</v>
      </c>
      <c r="C1157" s="21" t="str">
        <f t="shared" si="37"/>
        <v>RESULTADO FINANCIERO</v>
      </c>
    </row>
    <row r="1158" spans="1:3">
      <c r="A1158" s="24" t="s">
        <v>87</v>
      </c>
      <c r="B1158" s="13">
        <v>167354232</v>
      </c>
      <c r="C1158" s="21" t="str">
        <f t="shared" si="37"/>
        <v>RESULTADO FINANCIERO</v>
      </c>
    </row>
    <row r="1159" spans="1:3">
      <c r="A1159" s="24" t="s">
        <v>88</v>
      </c>
      <c r="B1159" s="13">
        <v>62321069</v>
      </c>
      <c r="C1159" s="21" t="str">
        <f t="shared" si="37"/>
        <v>RESULTADO FINANCIERO</v>
      </c>
    </row>
    <row r="1160" spans="1:3">
      <c r="A1160" s="24" t="s">
        <v>90</v>
      </c>
      <c r="B1160" s="13">
        <v>20526157</v>
      </c>
      <c r="C1160" s="21" t="str">
        <f t="shared" si="37"/>
        <v>RESULTADO FINANCIERO</v>
      </c>
    </row>
    <row r="1161" spans="1:3">
      <c r="A1161" s="24" t="s">
        <v>91</v>
      </c>
      <c r="B1161" s="13">
        <v>4910079</v>
      </c>
      <c r="C1161" s="21" t="str">
        <f t="shared" si="37"/>
        <v>RESULTADO FINANCIERO</v>
      </c>
    </row>
    <row r="1162" spans="1:3">
      <c r="A1162" s="24" t="s">
        <v>93</v>
      </c>
      <c r="B1162" s="13">
        <v>198200059</v>
      </c>
      <c r="C1162" s="21" t="str">
        <f t="shared" si="37"/>
        <v>RESULTADO FINANCIERO</v>
      </c>
    </row>
    <row r="1163" spans="1:3">
      <c r="A1163" s="24" t="s">
        <v>94</v>
      </c>
      <c r="B1163" s="13">
        <v>16393386</v>
      </c>
      <c r="C1163" s="21" t="str">
        <f t="shared" si="37"/>
        <v>RESULTADO FINANCIERO</v>
      </c>
    </row>
    <row r="1164" spans="1:3">
      <c r="A1164" s="24" t="s">
        <v>98</v>
      </c>
      <c r="B1164" s="13">
        <v>14148393</v>
      </c>
      <c r="C1164" s="21" t="str">
        <f t="shared" si="37"/>
        <v>RESULTADO FINANCIERO</v>
      </c>
    </row>
    <row r="1165" spans="1:3">
      <c r="A1165" s="24" t="s">
        <v>99</v>
      </c>
      <c r="B1165" s="13">
        <v>12223560</v>
      </c>
      <c r="C1165" s="21" t="str">
        <f t="shared" si="37"/>
        <v>RESULTADO FINANCIERO</v>
      </c>
    </row>
    <row r="1166" spans="1:3">
      <c r="A1166" s="24" t="s">
        <v>100</v>
      </c>
      <c r="B1166" s="13">
        <v>185256834</v>
      </c>
      <c r="C1166" s="21" t="str">
        <f t="shared" ref="C1166:C1197" si="38">C1165</f>
        <v>RESULTADO FINANCIERO</v>
      </c>
    </row>
    <row r="1167" spans="1:3">
      <c r="A1167" s="24" t="s">
        <v>101</v>
      </c>
      <c r="B1167" s="13">
        <v>37738967</v>
      </c>
      <c r="C1167" s="21" t="str">
        <f t="shared" si="38"/>
        <v>RESULTADO FINANCIERO</v>
      </c>
    </row>
    <row r="1168" spans="1:3">
      <c r="A1168" s="24" t="s">
        <v>102</v>
      </c>
      <c r="B1168" s="13">
        <v>76183020</v>
      </c>
      <c r="C1168" s="21" t="str">
        <f t="shared" si="38"/>
        <v>RESULTADO FINANCIERO</v>
      </c>
    </row>
    <row r="1169" spans="1:3">
      <c r="A1169" s="24" t="s">
        <v>104</v>
      </c>
      <c r="B1169" s="13">
        <v>32170782</v>
      </c>
      <c r="C1169" s="21" t="str">
        <f t="shared" si="38"/>
        <v>RESULTADO FINANCIERO</v>
      </c>
    </row>
    <row r="1170" spans="1:3">
      <c r="A1170" s="24" t="s">
        <v>105</v>
      </c>
      <c r="B1170" s="13">
        <v>-12679773</v>
      </c>
      <c r="C1170" s="21" t="str">
        <f t="shared" si="38"/>
        <v>RESULTADO FINANCIERO</v>
      </c>
    </row>
    <row r="1171" spans="1:3">
      <c r="A1171" s="24" t="s">
        <v>106</v>
      </c>
      <c r="B1171" s="13">
        <v>70897650</v>
      </c>
      <c r="C1171" s="21" t="str">
        <f t="shared" si="38"/>
        <v>RESULTADO FINANCIERO</v>
      </c>
    </row>
    <row r="1172" spans="1:3">
      <c r="A1172" s="24" t="s">
        <v>107</v>
      </c>
      <c r="B1172" s="13">
        <v>20382907</v>
      </c>
      <c r="C1172" s="21" t="str">
        <f t="shared" si="38"/>
        <v>RESULTADO FINANCIERO</v>
      </c>
    </row>
    <row r="1173" spans="1:3">
      <c r="A1173" s="24" t="s">
        <v>108</v>
      </c>
      <c r="B1173" s="13">
        <v>671402540</v>
      </c>
      <c r="C1173" s="21" t="str">
        <f t="shared" si="38"/>
        <v>RESULTADO FINANCIERO</v>
      </c>
    </row>
    <row r="1174" spans="1:3">
      <c r="A1174" s="24" t="s">
        <v>109</v>
      </c>
      <c r="B1174" s="13">
        <v>7614306</v>
      </c>
      <c r="C1174" s="21" t="str">
        <f t="shared" si="38"/>
        <v>RESULTADO FINANCIERO</v>
      </c>
    </row>
    <row r="1175" spans="1:3">
      <c r="A1175" s="24" t="s">
        <v>112</v>
      </c>
      <c r="B1175" s="13">
        <v>83146752</v>
      </c>
      <c r="C1175" s="21" t="str">
        <f t="shared" si="38"/>
        <v>RESULTADO FINANCIERO</v>
      </c>
    </row>
    <row r="1176" spans="1:3">
      <c r="A1176" s="24" t="s">
        <v>113</v>
      </c>
      <c r="B1176" s="13">
        <v>6368609</v>
      </c>
      <c r="C1176" s="21" t="str">
        <f t="shared" si="38"/>
        <v>RESULTADO FINANCIERO</v>
      </c>
    </row>
    <row r="1177" spans="1:3">
      <c r="A1177" s="24" t="s">
        <v>114</v>
      </c>
      <c r="B1177" s="13">
        <v>2003176</v>
      </c>
      <c r="C1177" s="21" t="str">
        <f t="shared" si="38"/>
        <v>RESULTADO FINANCIERO</v>
      </c>
    </row>
    <row r="1178" spans="1:3">
      <c r="A1178" s="24" t="s">
        <v>115</v>
      </c>
      <c r="B1178" s="13">
        <v>259167089</v>
      </c>
      <c r="C1178" s="21" t="str">
        <f t="shared" si="38"/>
        <v>RESULTADO FINANCIERO</v>
      </c>
    </row>
    <row r="1179" spans="1:3">
      <c r="A1179" s="24" t="s">
        <v>116</v>
      </c>
      <c r="B1179" s="13">
        <v>44134288</v>
      </c>
      <c r="C1179" s="21" t="str">
        <f t="shared" si="38"/>
        <v>RESULTADO FINANCIERO</v>
      </c>
    </row>
    <row r="1180" spans="1:3">
      <c r="A1180" s="24" t="s">
        <v>117</v>
      </c>
      <c r="B1180" s="13">
        <v>447434532</v>
      </c>
      <c r="C1180" s="21" t="str">
        <f t="shared" si="38"/>
        <v>RESULTADO FINANCIERO</v>
      </c>
    </row>
    <row r="1181" spans="1:3">
      <c r="A1181" s="24" t="s">
        <v>118</v>
      </c>
      <c r="B1181" s="13">
        <v>278335342</v>
      </c>
      <c r="C1181" s="21" t="str">
        <f t="shared" si="38"/>
        <v>RESULTADO FINANCIERO</v>
      </c>
    </row>
    <row r="1182" spans="1:3">
      <c r="A1182" s="24" t="s">
        <v>119</v>
      </c>
      <c r="B1182" s="13">
        <v>349903973</v>
      </c>
      <c r="C1182" s="21" t="str">
        <f t="shared" si="38"/>
        <v>RESULTADO FINANCIERO</v>
      </c>
    </row>
    <row r="1183" spans="1:3">
      <c r="A1183" s="24" t="s">
        <v>120</v>
      </c>
      <c r="B1183" s="13">
        <v>632516158</v>
      </c>
      <c r="C1183" s="21" t="str">
        <f t="shared" si="38"/>
        <v>RESULTADO FINANCIERO</v>
      </c>
    </row>
    <row r="1184" spans="1:3">
      <c r="A1184" s="24" t="s">
        <v>121</v>
      </c>
      <c r="B1184" s="13">
        <v>11685355</v>
      </c>
      <c r="C1184" s="21" t="str">
        <f t="shared" si="38"/>
        <v>RESULTADO FINANCIERO</v>
      </c>
    </row>
    <row r="1185" spans="1:3">
      <c r="A1185" s="24" t="s">
        <v>122</v>
      </c>
      <c r="B1185" s="13">
        <v>31476826</v>
      </c>
      <c r="C1185" s="21" t="str">
        <f t="shared" si="38"/>
        <v>RESULTADO FINANCIERO</v>
      </c>
    </row>
    <row r="1186" spans="1:3">
      <c r="A1186" s="24" t="s">
        <v>124</v>
      </c>
      <c r="B1186" s="13">
        <v>403032637</v>
      </c>
      <c r="C1186" s="21" t="str">
        <f t="shared" si="38"/>
        <v>RESULTADO FINANCIERO</v>
      </c>
    </row>
    <row r="1187" spans="1:3">
      <c r="A1187" s="24" t="s">
        <v>125</v>
      </c>
      <c r="B1187" s="13">
        <v>910046071</v>
      </c>
      <c r="C1187" s="21" t="str">
        <f t="shared" si="38"/>
        <v>RESULTADO FINANCIERO</v>
      </c>
    </row>
    <row r="1188" spans="1:3">
      <c r="A1188" s="24" t="s">
        <v>126</v>
      </c>
      <c r="B1188" s="13">
        <v>18129637</v>
      </c>
      <c r="C1188" s="21" t="str">
        <f t="shared" si="38"/>
        <v>RESULTADO FINANCIERO</v>
      </c>
    </row>
    <row r="1189" spans="1:3">
      <c r="A1189" s="24" t="s">
        <v>127</v>
      </c>
      <c r="B1189" s="13">
        <v>22585115</v>
      </c>
      <c r="C1189" s="21" t="str">
        <f t="shared" si="38"/>
        <v>RESULTADO FINANCIERO</v>
      </c>
    </row>
    <row r="1190" spans="1:3">
      <c r="A1190" s="24" t="s">
        <v>128</v>
      </c>
      <c r="B1190" s="13">
        <v>10451030</v>
      </c>
      <c r="C1190" s="21" t="str">
        <f t="shared" si="38"/>
        <v>RESULTADO FINANCIERO</v>
      </c>
    </row>
    <row r="1191" spans="1:3">
      <c r="A1191" s="24" t="s">
        <v>129</v>
      </c>
      <c r="B1191" s="13">
        <v>185691732</v>
      </c>
      <c r="C1191" s="21" t="str">
        <f t="shared" si="38"/>
        <v>RESULTADO FINANCIERO</v>
      </c>
    </row>
    <row r="1192" spans="1:3">
      <c r="A1192" s="24" t="s">
        <v>130</v>
      </c>
      <c r="B1192" s="13">
        <v>52545413</v>
      </c>
      <c r="C1192" s="21" t="str">
        <f t="shared" si="38"/>
        <v>RESULTADO FINANCIERO</v>
      </c>
    </row>
    <row r="1193" spans="1:3">
      <c r="A1193" s="24" t="s">
        <v>133</v>
      </c>
      <c r="B1193" s="13">
        <v>87684332</v>
      </c>
      <c r="C1193" s="21" t="str">
        <f t="shared" si="38"/>
        <v>RESULTADO FINANCIERO</v>
      </c>
    </row>
    <row r="1194" spans="1:3">
      <c r="A1194" s="24" t="s">
        <v>134</v>
      </c>
      <c r="B1194" s="13">
        <v>377282190</v>
      </c>
      <c r="C1194" s="21" t="str">
        <f t="shared" si="38"/>
        <v>RESULTADO FINANCIERO</v>
      </c>
    </row>
    <row r="1195" spans="1:3">
      <c r="A1195" s="24" t="s">
        <v>136</v>
      </c>
      <c r="B1195" s="13">
        <v>77092645</v>
      </c>
      <c r="C1195" s="21" t="str">
        <f t="shared" si="38"/>
        <v>RESULTADO FINANCIERO</v>
      </c>
    </row>
    <row r="1196" spans="1:3">
      <c r="A1196" s="24" t="s">
        <v>137</v>
      </c>
      <c r="B1196" s="13">
        <v>98896228</v>
      </c>
      <c r="C1196" s="21" t="str">
        <f t="shared" si="38"/>
        <v>RESULTADO FINANCIERO</v>
      </c>
    </row>
    <row r="1197" spans="1:3">
      <c r="A1197" s="24" t="s">
        <v>138</v>
      </c>
      <c r="B1197" s="13">
        <v>1033582</v>
      </c>
      <c r="C1197" s="21" t="str">
        <f t="shared" si="38"/>
        <v>RESULTADO FINANCIERO</v>
      </c>
    </row>
    <row r="1198" spans="1:3">
      <c r="A1198" s="24" t="s">
        <v>139</v>
      </c>
      <c r="B1198" s="13">
        <v>14304824</v>
      </c>
      <c r="C1198" s="21" t="str">
        <f t="shared" ref="C1198:C1229" si="39">C1197</f>
        <v>RESULTADO FINANCIERO</v>
      </c>
    </row>
    <row r="1199" spans="1:3">
      <c r="A1199" s="24" t="s">
        <v>141</v>
      </c>
      <c r="B1199" s="13">
        <v>1362789028</v>
      </c>
      <c r="C1199" s="21" t="str">
        <f t="shared" si="39"/>
        <v>RESULTADO FINANCIERO</v>
      </c>
    </row>
    <row r="1200" spans="1:3">
      <c r="A1200" s="24" t="s">
        <v>142</v>
      </c>
      <c r="B1200" s="13">
        <v>4405780</v>
      </c>
      <c r="C1200" s="21" t="str">
        <f t="shared" si="39"/>
        <v>RESULTADO FINANCIERO</v>
      </c>
    </row>
    <row r="1201" spans="1:3">
      <c r="A1201" s="24" t="s">
        <v>143</v>
      </c>
      <c r="B1201" s="13">
        <v>891946</v>
      </c>
      <c r="C1201" s="21" t="str">
        <f t="shared" si="39"/>
        <v>RESULTADO FINANCIERO</v>
      </c>
    </row>
    <row r="1202" spans="1:3">
      <c r="A1202" s="24" t="s">
        <v>144</v>
      </c>
      <c r="B1202" s="13">
        <v>19198413</v>
      </c>
      <c r="C1202" s="21" t="str">
        <f t="shared" si="39"/>
        <v>RESULTADO FINANCIERO</v>
      </c>
    </row>
    <row r="1203" spans="1:3">
      <c r="A1203" s="24" t="s">
        <v>145</v>
      </c>
      <c r="B1203" s="13">
        <v>42126132</v>
      </c>
      <c r="C1203" s="21" t="str">
        <f t="shared" si="39"/>
        <v>RESULTADO FINANCIERO</v>
      </c>
    </row>
    <row r="1204" spans="1:3">
      <c r="A1204" s="24" t="s">
        <v>146</v>
      </c>
      <c r="B1204" s="13">
        <v>41735757</v>
      </c>
      <c r="C1204" s="21" t="str">
        <f t="shared" si="39"/>
        <v>RESULTADO FINANCIERO</v>
      </c>
    </row>
    <row r="1205" spans="1:3">
      <c r="A1205" s="24" t="s">
        <v>148</v>
      </c>
      <c r="B1205" s="13">
        <v>510235557</v>
      </c>
      <c r="C1205" s="21" t="str">
        <f t="shared" si="39"/>
        <v>RESULTADO FINANCIERO</v>
      </c>
    </row>
    <row r="1206" spans="1:3">
      <c r="A1206" s="24" t="s">
        <v>149</v>
      </c>
      <c r="B1206" s="13">
        <v>1132931194</v>
      </c>
      <c r="C1206" s="21" t="str">
        <f t="shared" si="39"/>
        <v>RESULTADO FINANCIERO</v>
      </c>
    </row>
    <row r="1207" spans="1:3">
      <c r="A1207" s="24" t="s">
        <v>150</v>
      </c>
      <c r="B1207" s="13">
        <v>77183736</v>
      </c>
      <c r="C1207" s="21" t="str">
        <f t="shared" si="39"/>
        <v>RESULTADO FINANCIERO</v>
      </c>
    </row>
    <row r="1208" spans="1:3">
      <c r="A1208" s="24" t="s">
        <v>151</v>
      </c>
      <c r="B1208" s="13">
        <v>29257502</v>
      </c>
      <c r="C1208" s="21" t="str">
        <f t="shared" si="39"/>
        <v>RESULTADO FINANCIERO</v>
      </c>
    </row>
    <row r="1209" spans="1:3">
      <c r="A1209" s="24" t="s">
        <v>152</v>
      </c>
      <c r="B1209" s="13">
        <v>19457305</v>
      </c>
      <c r="C1209" s="21" t="str">
        <f t="shared" si="39"/>
        <v>RESULTADO FINANCIERO</v>
      </c>
    </row>
    <row r="1210" spans="1:3">
      <c r="A1210" s="24" t="s">
        <v>153</v>
      </c>
      <c r="B1210" s="13">
        <v>952806364</v>
      </c>
      <c r="C1210" s="21" t="str">
        <f t="shared" si="39"/>
        <v>RESULTADO FINANCIERO</v>
      </c>
    </row>
    <row r="1211" spans="1:3">
      <c r="A1211" s="24" t="s">
        <v>156</v>
      </c>
      <c r="B1211" s="13">
        <v>60306121</v>
      </c>
      <c r="C1211" s="21" t="str">
        <f t="shared" si="39"/>
        <v>RESULTADO FINANCIERO</v>
      </c>
    </row>
    <row r="1212" spans="1:3">
      <c r="A1212" s="24" t="s">
        <v>157</v>
      </c>
      <c r="B1212" s="13">
        <v>24347107</v>
      </c>
      <c r="C1212" s="21" t="str">
        <f t="shared" si="39"/>
        <v>RESULTADO FINANCIERO</v>
      </c>
    </row>
    <row r="1213" spans="1:3">
      <c r="A1213" s="24" t="s">
        <v>158</v>
      </c>
      <c r="B1213" s="13">
        <v>123728748</v>
      </c>
      <c r="C1213" s="21" t="str">
        <f t="shared" si="39"/>
        <v>RESULTADO FINANCIERO</v>
      </c>
    </row>
    <row r="1214" spans="1:3">
      <c r="A1214" s="24" t="s">
        <v>160</v>
      </c>
      <c r="B1214" s="13">
        <v>513003492</v>
      </c>
      <c r="C1214" s="21" t="str">
        <f t="shared" si="39"/>
        <v>RESULTADO FINANCIERO</v>
      </c>
    </row>
    <row r="1215" spans="1:3">
      <c r="A1215" s="24" t="s">
        <v>161</v>
      </c>
      <c r="B1215" s="13">
        <v>1834350710</v>
      </c>
      <c r="C1215" s="21" t="str">
        <f t="shared" si="39"/>
        <v>RESULTADO FINANCIERO</v>
      </c>
    </row>
    <row r="1216" spans="1:3">
      <c r="A1216" s="24" t="s">
        <v>162</v>
      </c>
      <c r="B1216" s="13">
        <v>153838168</v>
      </c>
      <c r="C1216" s="21" t="str">
        <f t="shared" si="39"/>
        <v>RESULTADO FINANCIERO</v>
      </c>
    </row>
    <row r="1217" spans="1:3">
      <c r="A1217" s="24" t="s">
        <v>163</v>
      </c>
      <c r="B1217" s="13">
        <v>204162</v>
      </c>
      <c r="C1217" s="21" t="str">
        <f t="shared" si="39"/>
        <v>RESULTADO FINANCIERO</v>
      </c>
    </row>
    <row r="1218" spans="1:3">
      <c r="A1218" s="24" t="s">
        <v>164</v>
      </c>
      <c r="B1218" s="13">
        <v>945588893</v>
      </c>
      <c r="C1218" s="21" t="str">
        <f t="shared" si="39"/>
        <v>RESULTADO FINANCIERO</v>
      </c>
    </row>
    <row r="1219" spans="1:3">
      <c r="A1219" s="24" t="s">
        <v>166</v>
      </c>
      <c r="B1219" s="13">
        <v>752797</v>
      </c>
      <c r="C1219" s="21" t="str">
        <f t="shared" si="39"/>
        <v>RESULTADO FINANCIERO</v>
      </c>
    </row>
    <row r="1220" spans="1:3">
      <c r="A1220" s="24" t="s">
        <v>167</v>
      </c>
      <c r="B1220" s="13">
        <v>1202592820</v>
      </c>
      <c r="C1220" s="21" t="str">
        <f t="shared" si="39"/>
        <v>RESULTADO FINANCIERO</v>
      </c>
    </row>
    <row r="1221" spans="1:3">
      <c r="A1221" s="24" t="s">
        <v>168</v>
      </c>
      <c r="B1221" s="13">
        <v>63003066</v>
      </c>
      <c r="C1221" s="21" t="str">
        <f t="shared" si="39"/>
        <v>RESULTADO FINANCIERO</v>
      </c>
    </row>
    <row r="1222" spans="1:3">
      <c r="A1222" s="24" t="s">
        <v>169</v>
      </c>
      <c r="B1222" s="13">
        <v>13379827</v>
      </c>
      <c r="C1222" s="21" t="str">
        <f t="shared" si="39"/>
        <v>RESULTADO FINANCIERO</v>
      </c>
    </row>
    <row r="1223" spans="1:3">
      <c r="A1223" s="24" t="s">
        <v>170</v>
      </c>
      <c r="B1223" s="13">
        <v>39130087</v>
      </c>
      <c r="C1223" s="21" t="str">
        <f t="shared" si="39"/>
        <v>RESULTADO FINANCIERO</v>
      </c>
    </row>
    <row r="1224" spans="1:3">
      <c r="A1224" s="24" t="s">
        <v>171</v>
      </c>
      <c r="B1224" s="13">
        <v>91677566</v>
      </c>
      <c r="C1224" s="21" t="str">
        <f t="shared" si="39"/>
        <v>RESULTADO FINANCIERO</v>
      </c>
    </row>
    <row r="1225" spans="1:3">
      <c r="A1225" s="24" t="s">
        <v>172</v>
      </c>
      <c r="B1225" s="13">
        <v>6777311</v>
      </c>
      <c r="C1225" s="21" t="str">
        <f t="shared" si="39"/>
        <v>RESULTADO FINANCIERO</v>
      </c>
    </row>
    <row r="1226" spans="1:3">
      <c r="A1226" s="24" t="s">
        <v>174</v>
      </c>
      <c r="B1226" s="13">
        <v>437359</v>
      </c>
      <c r="C1226" s="21" t="str">
        <f t="shared" si="39"/>
        <v>RESULTADO FINANCIERO</v>
      </c>
    </row>
    <row r="1227" spans="1:3">
      <c r="A1227" s="24" t="s">
        <v>175</v>
      </c>
      <c r="B1227" s="13">
        <v>381864605</v>
      </c>
      <c r="C1227" s="21" t="str">
        <f t="shared" si="39"/>
        <v>RESULTADO FINANCIERO</v>
      </c>
    </row>
    <row r="1228" spans="1:3">
      <c r="A1228" s="24" t="s">
        <v>176</v>
      </c>
      <c r="B1228" s="13">
        <v>513133022</v>
      </c>
      <c r="C1228" s="21" t="str">
        <f t="shared" si="39"/>
        <v>RESULTADO FINANCIERO</v>
      </c>
    </row>
    <row r="1229" spans="1:3">
      <c r="A1229" s="24" t="s">
        <v>177</v>
      </c>
      <c r="B1229" s="13">
        <v>188388168</v>
      </c>
      <c r="C1229" s="21" t="str">
        <f t="shared" si="39"/>
        <v>RESULTADO FINANCIERO</v>
      </c>
    </row>
    <row r="1230" spans="1:3">
      <c r="A1230" s="24" t="s">
        <v>178</v>
      </c>
      <c r="B1230" s="13">
        <v>33101960</v>
      </c>
      <c r="C1230" s="21" t="str">
        <f t="shared" ref="C1230:C1261" si="40">C1229</f>
        <v>RESULTADO FINANCIERO</v>
      </c>
    </row>
    <row r="1231" spans="1:3">
      <c r="A1231" s="24" t="s">
        <v>179</v>
      </c>
      <c r="B1231" s="13">
        <v>25189883</v>
      </c>
      <c r="C1231" s="21" t="str">
        <f t="shared" si="40"/>
        <v>RESULTADO FINANCIERO</v>
      </c>
    </row>
    <row r="1232" spans="1:3">
      <c r="A1232" s="24" t="s">
        <v>180</v>
      </c>
      <c r="B1232" s="13">
        <v>2767408</v>
      </c>
      <c r="C1232" s="21" t="str">
        <f t="shared" si="40"/>
        <v>RESULTADO FINANCIERO</v>
      </c>
    </row>
    <row r="1233" spans="1:3">
      <c r="A1233" s="24" t="s">
        <v>182</v>
      </c>
      <c r="B1233" s="13">
        <v>7190302</v>
      </c>
      <c r="C1233" s="21" t="str">
        <f t="shared" si="40"/>
        <v>RESULTADO FINANCIERO</v>
      </c>
    </row>
    <row r="1234" spans="1:3">
      <c r="A1234" s="24" t="s">
        <v>184</v>
      </c>
      <c r="B1234" s="13">
        <v>665469</v>
      </c>
      <c r="C1234" s="21" t="str">
        <f t="shared" si="40"/>
        <v>RESULTADO FINANCIERO</v>
      </c>
    </row>
    <row r="1235" spans="1:3">
      <c r="A1235" s="24" t="s">
        <v>185</v>
      </c>
      <c r="B1235" s="13">
        <v>42045637</v>
      </c>
      <c r="C1235" s="21" t="str">
        <f t="shared" si="40"/>
        <v>RESULTADO FINANCIERO</v>
      </c>
    </row>
    <row r="1236" spans="1:3">
      <c r="A1236" s="24" t="s">
        <v>186</v>
      </c>
      <c r="B1236" s="13">
        <v>2832834</v>
      </c>
      <c r="C1236" s="21" t="str">
        <f t="shared" si="40"/>
        <v>RESULTADO FINANCIERO</v>
      </c>
    </row>
    <row r="1237" spans="1:3">
      <c r="A1237" s="24" t="s">
        <v>188</v>
      </c>
      <c r="B1237" s="13">
        <v>394888</v>
      </c>
      <c r="C1237" s="21" t="str">
        <f t="shared" si="40"/>
        <v>RESULTADO FINANCIERO</v>
      </c>
    </row>
    <row r="1238" spans="1:3">
      <c r="A1238" s="24" t="s">
        <v>189</v>
      </c>
      <c r="B1238" s="13">
        <v>1906957</v>
      </c>
      <c r="C1238" s="21" t="str">
        <f t="shared" si="40"/>
        <v>RESULTADO FINANCIERO</v>
      </c>
    </row>
    <row r="1239" spans="1:3">
      <c r="A1239" s="24" t="s">
        <v>191</v>
      </c>
      <c r="B1239" s="13">
        <v>81483696</v>
      </c>
      <c r="C1239" s="21" t="str">
        <f t="shared" si="40"/>
        <v>RESULTADO FINANCIERO</v>
      </c>
    </row>
    <row r="1240" spans="1:3">
      <c r="A1240" s="24" t="s">
        <v>192</v>
      </c>
      <c r="B1240" s="13">
        <v>56447036</v>
      </c>
      <c r="C1240" s="21" t="str">
        <f t="shared" si="40"/>
        <v>RESULTADO FINANCIERO</v>
      </c>
    </row>
    <row r="1241" spans="1:3">
      <c r="A1241" s="24" t="s">
        <v>193</v>
      </c>
      <c r="B1241" s="13">
        <v>1095135</v>
      </c>
      <c r="C1241" s="21" t="str">
        <f t="shared" si="40"/>
        <v>RESULTADO FINANCIERO</v>
      </c>
    </row>
    <row r="1242" spans="1:3">
      <c r="A1242" s="24" t="s">
        <v>194</v>
      </c>
      <c r="B1242" s="13">
        <v>437139</v>
      </c>
      <c r="C1242" s="21" t="str">
        <f t="shared" si="40"/>
        <v>RESULTADO FINANCIERO</v>
      </c>
    </row>
    <row r="1243" spans="1:3">
      <c r="A1243" s="24" t="s">
        <v>195</v>
      </c>
      <c r="B1243" s="13">
        <v>401759780</v>
      </c>
      <c r="C1243" s="21" t="str">
        <f t="shared" si="40"/>
        <v>RESULTADO FINANCIERO</v>
      </c>
    </row>
    <row r="1244" spans="1:3">
      <c r="A1244" s="24" t="s">
        <v>196</v>
      </c>
      <c r="B1244" s="13">
        <v>889011150</v>
      </c>
      <c r="C1244" s="21" t="str">
        <f t="shared" si="40"/>
        <v>RESULTADO FINANCIERO</v>
      </c>
    </row>
    <row r="1245" spans="1:3">
      <c r="A1245" s="24" t="s">
        <v>197</v>
      </c>
      <c r="B1245" s="13">
        <v>3188513</v>
      </c>
      <c r="C1245" s="21" t="str">
        <f t="shared" si="40"/>
        <v>RESULTADO FINANCIERO</v>
      </c>
    </row>
    <row r="1246" spans="1:3">
      <c r="A1246" s="24" t="s">
        <v>53</v>
      </c>
      <c r="B1246" s="13">
        <v>442270</v>
      </c>
      <c r="C1246" s="21" t="str">
        <f t="shared" si="40"/>
        <v>RESULTADO FINANCIERO</v>
      </c>
    </row>
    <row r="1247" spans="1:3">
      <c r="A1247" s="24" t="s">
        <v>97</v>
      </c>
      <c r="B1247" s="13">
        <v>5082890</v>
      </c>
      <c r="C1247" s="21" t="str">
        <f t="shared" si="40"/>
        <v>RESULTADO FINANCIERO</v>
      </c>
    </row>
    <row r="1248" spans="1:3">
      <c r="A1248" s="24" t="s">
        <v>140</v>
      </c>
      <c r="B1248" s="13">
        <v>-197295</v>
      </c>
      <c r="C1248" s="21" t="str">
        <f t="shared" si="40"/>
        <v>RESULTADO FINANCIERO</v>
      </c>
    </row>
    <row r="1249" spans="1:3">
      <c r="A1249" s="24" t="s">
        <v>62</v>
      </c>
      <c r="B1249" s="13">
        <v>422951</v>
      </c>
      <c r="C1249" s="21" t="str">
        <f t="shared" si="40"/>
        <v>RESULTADO FINANCIERO</v>
      </c>
    </row>
    <row r="1250" spans="1:3">
      <c r="A1250" s="24" t="s">
        <v>84</v>
      </c>
      <c r="B1250" s="13">
        <v>2513366787</v>
      </c>
      <c r="C1250" s="21" t="str">
        <f t="shared" si="40"/>
        <v>RESULTADO FINANCIERO</v>
      </c>
    </row>
    <row r="1251" spans="1:3">
      <c r="A1251" s="24" t="s">
        <v>33</v>
      </c>
      <c r="B1251" s="13">
        <v>172414325</v>
      </c>
      <c r="C1251" s="21" t="str">
        <f t="shared" si="40"/>
        <v>RESULTADO FINANCIERO</v>
      </c>
    </row>
    <row r="1252" spans="1:3">
      <c r="A1252" s="24" t="s">
        <v>92</v>
      </c>
      <c r="B1252" s="13">
        <v>140622944</v>
      </c>
      <c r="C1252" s="21" t="str">
        <f t="shared" si="40"/>
        <v>RESULTADO FINANCIERO</v>
      </c>
    </row>
    <row r="1253" spans="1:3">
      <c r="A1253" s="24" t="s">
        <v>95</v>
      </c>
      <c r="B1253" s="13">
        <v>636323170</v>
      </c>
      <c r="C1253" s="21" t="str">
        <f t="shared" si="40"/>
        <v>RESULTADO FINANCIERO</v>
      </c>
    </row>
    <row r="1254" spans="1:3">
      <c r="A1254" s="24" t="s">
        <v>96</v>
      </c>
      <c r="B1254" s="13">
        <v>849733592</v>
      </c>
      <c r="C1254" s="21" t="str">
        <f t="shared" si="40"/>
        <v>RESULTADO FINANCIERO</v>
      </c>
    </row>
    <row r="1255" spans="1:3">
      <c r="A1255" s="24" t="s">
        <v>154</v>
      </c>
      <c r="B1255" s="13">
        <v>622542866</v>
      </c>
      <c r="C1255" s="21" t="str">
        <f t="shared" si="40"/>
        <v>RESULTADO FINANCIERO</v>
      </c>
    </row>
    <row r="1256" spans="1:3">
      <c r="A1256" s="24" t="s">
        <v>159</v>
      </c>
      <c r="B1256" s="13">
        <v>22498222</v>
      </c>
      <c r="C1256" s="21" t="str">
        <f t="shared" si="40"/>
        <v>RESULTADO FINANCIERO</v>
      </c>
    </row>
    <row r="1257" spans="1:3">
      <c r="A1257" s="24" t="s">
        <v>68</v>
      </c>
      <c r="B1257" s="13">
        <v>242427</v>
      </c>
      <c r="C1257" s="21" t="str">
        <f t="shared" si="40"/>
        <v>RESULTADO FINANCIERO</v>
      </c>
    </row>
    <row r="1258" spans="1:3">
      <c r="A1258" s="24" t="s">
        <v>30</v>
      </c>
      <c r="B1258" s="13">
        <v>17650976</v>
      </c>
      <c r="C1258" s="21" t="str">
        <f t="shared" si="40"/>
        <v>RESULTADO FINANCIERO</v>
      </c>
    </row>
    <row r="1259" spans="1:3">
      <c r="A1259" s="24" t="s">
        <v>173</v>
      </c>
      <c r="B1259" s="13">
        <v>908833976</v>
      </c>
      <c r="C1259" s="21" t="str">
        <f t="shared" si="40"/>
        <v>RESULTADO FINANCIERO</v>
      </c>
    </row>
    <row r="1260" spans="1:3">
      <c r="A1260" s="24" t="s">
        <v>123</v>
      </c>
      <c r="B1260" s="13">
        <v>204577</v>
      </c>
      <c r="C1260" s="21" t="str">
        <f t="shared" si="40"/>
        <v>RESULTADO FINANCIERO</v>
      </c>
    </row>
    <row r="1261" spans="1:3">
      <c r="A1261" s="24" t="s">
        <v>20</v>
      </c>
      <c r="B1261" s="13">
        <v>512929</v>
      </c>
      <c r="C1261" s="21" t="str">
        <f t="shared" si="40"/>
        <v>RESULTADO FINANCIERO</v>
      </c>
    </row>
    <row r="1262" spans="1:3">
      <c r="A1262" s="24" t="s">
        <v>25</v>
      </c>
      <c r="B1262" s="13">
        <v>1424815</v>
      </c>
      <c r="C1262" s="21" t="str">
        <f t="shared" ref="C1262:C1286" si="41">C1261</f>
        <v>RESULTADO FINANCIERO</v>
      </c>
    </row>
    <row r="1263" spans="1:3">
      <c r="A1263" s="24" t="s">
        <v>59</v>
      </c>
      <c r="B1263" s="13">
        <v>7399776</v>
      </c>
      <c r="C1263" s="21" t="str">
        <f t="shared" si="41"/>
        <v>RESULTADO FINANCIERO</v>
      </c>
    </row>
    <row r="1264" spans="1:3">
      <c r="A1264" s="24" t="s">
        <v>110</v>
      </c>
      <c r="B1264" s="13">
        <v>685961</v>
      </c>
      <c r="C1264" s="21" t="str">
        <f t="shared" si="41"/>
        <v>RESULTADO FINANCIERO</v>
      </c>
    </row>
    <row r="1265" spans="1:3">
      <c r="A1265" s="24" t="s">
        <v>131</v>
      </c>
      <c r="B1265" s="13">
        <v>63145454</v>
      </c>
      <c r="C1265" s="21" t="str">
        <f t="shared" si="41"/>
        <v>RESULTADO FINANCIERO</v>
      </c>
    </row>
    <row r="1266" spans="1:3">
      <c r="A1266" s="24" t="s">
        <v>190</v>
      </c>
      <c r="B1266" s="13">
        <v>3854338</v>
      </c>
      <c r="C1266" s="21" t="str">
        <f t="shared" si="41"/>
        <v>RESULTADO FINANCIERO</v>
      </c>
    </row>
    <row r="1267" spans="1:3">
      <c r="A1267" s="24" t="s">
        <v>111</v>
      </c>
      <c r="B1267" s="13">
        <v>2692884</v>
      </c>
      <c r="C1267" s="21" t="str">
        <f t="shared" si="41"/>
        <v>RESULTADO FINANCIERO</v>
      </c>
    </row>
    <row r="1268" spans="1:3">
      <c r="A1268" s="24" t="s">
        <v>181</v>
      </c>
      <c r="B1268" s="13">
        <v>30925407</v>
      </c>
      <c r="C1268" s="21" t="str">
        <f t="shared" si="41"/>
        <v>RESULTADO FINANCIERO</v>
      </c>
    </row>
    <row r="1269" spans="1:3">
      <c r="A1269" s="24" t="s">
        <v>183</v>
      </c>
      <c r="B1269" s="13">
        <v>1197780867</v>
      </c>
      <c r="C1269" s="21" t="str">
        <f t="shared" si="41"/>
        <v>RESULTADO FINANCIERO</v>
      </c>
    </row>
    <row r="1270" spans="1:3">
      <c r="A1270" s="24" t="s">
        <v>198</v>
      </c>
      <c r="B1270" s="13">
        <v>99846578</v>
      </c>
      <c r="C1270" s="21" t="str">
        <f t="shared" si="41"/>
        <v>RESULTADO FINANCIERO</v>
      </c>
    </row>
    <row r="1271" spans="1:3">
      <c r="A1271" s="24" t="s">
        <v>83</v>
      </c>
      <c r="B1271" s="13">
        <v>244460</v>
      </c>
      <c r="C1271" s="21" t="str">
        <f t="shared" si="41"/>
        <v>RESULTADO FINANCIERO</v>
      </c>
    </row>
    <row r="1272" spans="1:3">
      <c r="A1272" s="24" t="s">
        <v>187</v>
      </c>
      <c r="B1272" s="13">
        <v>1974886</v>
      </c>
      <c r="C1272" s="21" t="str">
        <f t="shared" si="41"/>
        <v>RESULTADO FINANCIERO</v>
      </c>
    </row>
    <row r="1273" spans="1:3">
      <c r="A1273" s="24" t="s">
        <v>132</v>
      </c>
      <c r="B1273" s="13">
        <v>23733529</v>
      </c>
      <c r="C1273" s="21" t="str">
        <f t="shared" si="41"/>
        <v>RESULTADO FINANCIERO</v>
      </c>
    </row>
    <row r="1274" spans="1:3">
      <c r="A1274" s="24" t="s">
        <v>70</v>
      </c>
      <c r="B1274" s="13">
        <v>535846</v>
      </c>
      <c r="C1274" s="21" t="str">
        <f t="shared" si="41"/>
        <v>RESULTADO FINANCIERO</v>
      </c>
    </row>
    <row r="1275" spans="1:3">
      <c r="A1275" s="24" t="s">
        <v>165</v>
      </c>
      <c r="B1275" s="13">
        <v>1562642</v>
      </c>
      <c r="C1275" s="21" t="str">
        <f t="shared" si="41"/>
        <v>RESULTADO FINANCIERO</v>
      </c>
    </row>
    <row r="1276" spans="1:3">
      <c r="A1276" s="24" t="s">
        <v>81</v>
      </c>
      <c r="B1276" s="13">
        <v>1193847</v>
      </c>
      <c r="C1276" s="21" t="str">
        <f t="shared" si="41"/>
        <v>RESULTADO FINANCIERO</v>
      </c>
    </row>
    <row r="1277" spans="1:3">
      <c r="A1277" s="24" t="s">
        <v>103</v>
      </c>
      <c r="B1277" s="13">
        <v>143820523</v>
      </c>
      <c r="C1277" s="21" t="str">
        <f t="shared" si="41"/>
        <v>RESULTADO FINANCIERO</v>
      </c>
    </row>
    <row r="1278" spans="1:3">
      <c r="A1278" s="24" t="s">
        <v>85</v>
      </c>
      <c r="B1278" s="13">
        <v>2362188</v>
      </c>
      <c r="C1278" s="21" t="str">
        <f t="shared" si="41"/>
        <v>RESULTADO FINANCIERO</v>
      </c>
    </row>
    <row r="1279" spans="1:3">
      <c r="A1279" s="24" t="s">
        <v>77</v>
      </c>
      <c r="B1279" s="13">
        <v>1724966510</v>
      </c>
      <c r="C1279" s="21" t="str">
        <f t="shared" si="41"/>
        <v>RESULTADO FINANCIERO</v>
      </c>
    </row>
    <row r="1280" spans="1:3">
      <c r="A1280" s="24" t="s">
        <v>155</v>
      </c>
      <c r="B1280" s="13">
        <v>3486257</v>
      </c>
      <c r="C1280" s="21" t="str">
        <f t="shared" si="41"/>
        <v>RESULTADO FINANCIERO</v>
      </c>
    </row>
    <row r="1281" spans="1:3">
      <c r="A1281" s="24" t="s">
        <v>61</v>
      </c>
      <c r="B1281" s="13">
        <v>544947</v>
      </c>
      <c r="C1281" s="21" t="str">
        <f t="shared" si="41"/>
        <v>RESULTADO FINANCIERO</v>
      </c>
    </row>
    <row r="1282" spans="1:3">
      <c r="A1282" s="24" t="s">
        <v>76</v>
      </c>
      <c r="B1282" s="13">
        <v>885205428</v>
      </c>
      <c r="C1282" s="21" t="str">
        <f t="shared" si="41"/>
        <v>RESULTADO FINANCIERO</v>
      </c>
    </row>
    <row r="1283" spans="1:3">
      <c r="A1283" s="24" t="s">
        <v>78</v>
      </c>
      <c r="B1283" s="13">
        <v>2781403</v>
      </c>
      <c r="C1283" s="21" t="str">
        <f t="shared" si="41"/>
        <v>RESULTADO FINANCIERO</v>
      </c>
    </row>
    <row r="1284" spans="1:3">
      <c r="A1284" s="24" t="s">
        <v>89</v>
      </c>
      <c r="B1284" s="13">
        <v>1043348</v>
      </c>
      <c r="C1284" s="21" t="str">
        <f t="shared" si="41"/>
        <v>RESULTADO FINANCIERO</v>
      </c>
    </row>
    <row r="1285" spans="1:3">
      <c r="A1285" s="24" t="s">
        <v>135</v>
      </c>
      <c r="B1285" s="13">
        <v>24409794</v>
      </c>
      <c r="C1285" s="21" t="str">
        <f t="shared" si="41"/>
        <v>RESULTADO FINANCIERO</v>
      </c>
    </row>
    <row r="1286" spans="1:3">
      <c r="A1286" s="24" t="s">
        <v>147</v>
      </c>
      <c r="B1286" s="13">
        <v>83388123</v>
      </c>
      <c r="C1286" s="21" t="str">
        <f t="shared" si="41"/>
        <v>RESULTADO FINANCIERO</v>
      </c>
    </row>
    <row r="1287" spans="1:3">
      <c r="A1287" s="24" t="s">
        <v>13</v>
      </c>
      <c r="B1287" s="13">
        <v>-4684390</v>
      </c>
      <c r="C1287" s="21" t="s">
        <v>11</v>
      </c>
    </row>
    <row r="1288" spans="1:3">
      <c r="A1288" s="24" t="s">
        <v>14</v>
      </c>
      <c r="B1288" s="13">
        <v>-23078632</v>
      </c>
      <c r="C1288" s="21" t="str">
        <f t="shared" ref="C1288:C1319" si="42">C1287</f>
        <v>IMPUESTO A LAS GANANCIAS</v>
      </c>
    </row>
    <row r="1289" spans="1:3">
      <c r="A1289" s="24" t="s">
        <v>15</v>
      </c>
      <c r="B1289" s="13">
        <v>-3220574</v>
      </c>
      <c r="C1289" s="21" t="str">
        <f t="shared" si="42"/>
        <v>IMPUESTO A LAS GANANCIAS</v>
      </c>
    </row>
    <row r="1290" spans="1:3">
      <c r="A1290" s="24" t="s">
        <v>16</v>
      </c>
      <c r="B1290" s="13">
        <v>0</v>
      </c>
      <c r="C1290" s="21" t="str">
        <f t="shared" si="42"/>
        <v>IMPUESTO A LAS GANANCIAS</v>
      </c>
    </row>
    <row r="1291" spans="1:3">
      <c r="A1291" s="24" t="s">
        <v>17</v>
      </c>
      <c r="B1291" s="13">
        <v>0</v>
      </c>
      <c r="C1291" s="21" t="str">
        <f t="shared" si="42"/>
        <v>IMPUESTO A LAS GANANCIAS</v>
      </c>
    </row>
    <row r="1292" spans="1:3">
      <c r="A1292" s="24" t="s">
        <v>18</v>
      </c>
      <c r="B1292" s="13">
        <v>9574239</v>
      </c>
      <c r="C1292" s="21" t="str">
        <f t="shared" si="42"/>
        <v>IMPUESTO A LAS GANANCIAS</v>
      </c>
    </row>
    <row r="1293" spans="1:3">
      <c r="A1293" s="24" t="s">
        <v>19</v>
      </c>
      <c r="B1293" s="13">
        <v>0</v>
      </c>
      <c r="C1293" s="21" t="str">
        <f t="shared" si="42"/>
        <v>IMPUESTO A LAS GANANCIAS</v>
      </c>
    </row>
    <row r="1294" spans="1:3">
      <c r="A1294" s="24" t="s">
        <v>21</v>
      </c>
      <c r="B1294" s="13">
        <v>-1474573</v>
      </c>
      <c r="C1294" s="21" t="str">
        <f t="shared" si="42"/>
        <v>IMPUESTO A LAS GANANCIAS</v>
      </c>
    </row>
    <row r="1295" spans="1:3">
      <c r="A1295" s="24" t="s">
        <v>22</v>
      </c>
      <c r="B1295" s="13">
        <v>-18758</v>
      </c>
      <c r="C1295" s="21" t="str">
        <f t="shared" si="42"/>
        <v>IMPUESTO A LAS GANANCIAS</v>
      </c>
    </row>
    <row r="1296" spans="1:3">
      <c r="A1296" s="24" t="s">
        <v>23</v>
      </c>
      <c r="B1296" s="13">
        <v>0</v>
      </c>
      <c r="C1296" s="21" t="str">
        <f t="shared" si="42"/>
        <v>IMPUESTO A LAS GANANCIAS</v>
      </c>
    </row>
    <row r="1297" spans="1:3">
      <c r="A1297" s="24" t="s">
        <v>24</v>
      </c>
      <c r="B1297" s="13">
        <v>-10039884</v>
      </c>
      <c r="C1297" s="21" t="str">
        <f t="shared" si="42"/>
        <v>IMPUESTO A LAS GANANCIAS</v>
      </c>
    </row>
    <row r="1298" spans="1:3">
      <c r="A1298" s="24" t="s">
        <v>26</v>
      </c>
      <c r="B1298" s="13">
        <v>0</v>
      </c>
      <c r="C1298" s="21" t="str">
        <f t="shared" si="42"/>
        <v>IMPUESTO A LAS GANANCIAS</v>
      </c>
    </row>
    <row r="1299" spans="1:3">
      <c r="A1299" s="24" t="s">
        <v>27</v>
      </c>
      <c r="B1299" s="13">
        <v>-6712002</v>
      </c>
      <c r="C1299" s="21" t="str">
        <f t="shared" si="42"/>
        <v>IMPUESTO A LAS GANANCIAS</v>
      </c>
    </row>
    <row r="1300" spans="1:3">
      <c r="A1300" s="24" t="s">
        <v>28</v>
      </c>
      <c r="B1300" s="13">
        <v>0</v>
      </c>
      <c r="C1300" s="21" t="str">
        <f t="shared" si="42"/>
        <v>IMPUESTO A LAS GANANCIAS</v>
      </c>
    </row>
    <row r="1301" spans="1:3">
      <c r="A1301" s="24" t="s">
        <v>29</v>
      </c>
      <c r="B1301" s="13">
        <v>-356577377</v>
      </c>
      <c r="C1301" s="21" t="str">
        <f t="shared" si="42"/>
        <v>IMPUESTO A LAS GANANCIAS</v>
      </c>
    </row>
    <row r="1302" spans="1:3">
      <c r="A1302" s="24" t="s">
        <v>31</v>
      </c>
      <c r="B1302" s="13">
        <v>-3922231</v>
      </c>
      <c r="C1302" s="21" t="str">
        <f t="shared" si="42"/>
        <v>IMPUESTO A LAS GANANCIAS</v>
      </c>
    </row>
    <row r="1303" spans="1:3">
      <c r="A1303" s="24" t="s">
        <v>32</v>
      </c>
      <c r="B1303" s="13">
        <v>-90771196</v>
      </c>
      <c r="C1303" s="21" t="str">
        <f t="shared" si="42"/>
        <v>IMPUESTO A LAS GANANCIAS</v>
      </c>
    </row>
    <row r="1304" spans="1:3">
      <c r="A1304" s="24" t="s">
        <v>34</v>
      </c>
      <c r="B1304" s="13">
        <v>-1112715</v>
      </c>
      <c r="C1304" s="21" t="str">
        <f t="shared" si="42"/>
        <v>IMPUESTO A LAS GANANCIAS</v>
      </c>
    </row>
    <row r="1305" spans="1:3">
      <c r="A1305" s="24" t="s">
        <v>35</v>
      </c>
      <c r="B1305" s="13">
        <v>-190306576</v>
      </c>
      <c r="C1305" s="21" t="str">
        <f t="shared" si="42"/>
        <v>IMPUESTO A LAS GANANCIAS</v>
      </c>
    </row>
    <row r="1306" spans="1:3">
      <c r="A1306" s="24" t="s">
        <v>36</v>
      </c>
      <c r="B1306" s="13">
        <v>-85943762</v>
      </c>
      <c r="C1306" s="21" t="str">
        <f t="shared" si="42"/>
        <v>IMPUESTO A LAS GANANCIAS</v>
      </c>
    </row>
    <row r="1307" spans="1:3">
      <c r="A1307" s="24" t="s">
        <v>37</v>
      </c>
      <c r="B1307" s="13">
        <v>-34772262</v>
      </c>
      <c r="C1307" s="21" t="str">
        <f t="shared" si="42"/>
        <v>IMPUESTO A LAS GANANCIAS</v>
      </c>
    </row>
    <row r="1308" spans="1:3">
      <c r="A1308" s="24" t="s">
        <v>38</v>
      </c>
      <c r="B1308" s="13">
        <v>-287316745</v>
      </c>
      <c r="C1308" s="21" t="str">
        <f t="shared" si="42"/>
        <v>IMPUESTO A LAS GANANCIAS</v>
      </c>
    </row>
    <row r="1309" spans="1:3">
      <c r="A1309" s="24" t="s">
        <v>39</v>
      </c>
      <c r="B1309" s="13">
        <v>-33699770</v>
      </c>
      <c r="C1309" s="21" t="str">
        <f t="shared" si="42"/>
        <v>IMPUESTO A LAS GANANCIAS</v>
      </c>
    </row>
    <row r="1310" spans="1:3">
      <c r="A1310" s="24" t="s">
        <v>40</v>
      </c>
      <c r="B1310" s="13">
        <v>-37662951</v>
      </c>
      <c r="C1310" s="21" t="str">
        <f t="shared" si="42"/>
        <v>IMPUESTO A LAS GANANCIAS</v>
      </c>
    </row>
    <row r="1311" spans="1:3">
      <c r="A1311" s="24" t="s">
        <v>41</v>
      </c>
      <c r="B1311" s="13">
        <v>0</v>
      </c>
      <c r="C1311" s="21" t="str">
        <f t="shared" si="42"/>
        <v>IMPUESTO A LAS GANANCIAS</v>
      </c>
    </row>
    <row r="1312" spans="1:3">
      <c r="A1312" s="24" t="s">
        <v>42</v>
      </c>
      <c r="B1312" s="13">
        <v>-2386134</v>
      </c>
      <c r="C1312" s="21" t="str">
        <f t="shared" si="42"/>
        <v>IMPUESTO A LAS GANANCIAS</v>
      </c>
    </row>
    <row r="1313" spans="1:3">
      <c r="A1313" s="24" t="s">
        <v>43</v>
      </c>
      <c r="B1313" s="13">
        <v>-14342</v>
      </c>
      <c r="C1313" s="21" t="str">
        <f t="shared" si="42"/>
        <v>IMPUESTO A LAS GANANCIAS</v>
      </c>
    </row>
    <row r="1314" spans="1:3">
      <c r="A1314" s="24" t="s">
        <v>44</v>
      </c>
      <c r="B1314" s="13">
        <v>0</v>
      </c>
      <c r="C1314" s="21" t="str">
        <f t="shared" si="42"/>
        <v>IMPUESTO A LAS GANANCIAS</v>
      </c>
    </row>
    <row r="1315" spans="1:3">
      <c r="A1315" s="24" t="s">
        <v>45</v>
      </c>
      <c r="B1315" s="13">
        <v>0</v>
      </c>
      <c r="C1315" s="21" t="str">
        <f t="shared" si="42"/>
        <v>IMPUESTO A LAS GANANCIAS</v>
      </c>
    </row>
    <row r="1316" spans="1:3">
      <c r="A1316" s="24" t="s">
        <v>46</v>
      </c>
      <c r="B1316" s="13">
        <v>-417867208</v>
      </c>
      <c r="C1316" s="21" t="str">
        <f t="shared" si="42"/>
        <v>IMPUESTO A LAS GANANCIAS</v>
      </c>
    </row>
    <row r="1317" spans="1:3">
      <c r="A1317" s="24" t="s">
        <v>47</v>
      </c>
      <c r="B1317" s="13">
        <v>0</v>
      </c>
      <c r="C1317" s="21" t="str">
        <f t="shared" si="42"/>
        <v>IMPUESTO A LAS GANANCIAS</v>
      </c>
    </row>
    <row r="1318" spans="1:3">
      <c r="A1318" s="24" t="s">
        <v>48</v>
      </c>
      <c r="B1318" s="13">
        <v>-6814731</v>
      </c>
      <c r="C1318" s="21" t="str">
        <f t="shared" si="42"/>
        <v>IMPUESTO A LAS GANANCIAS</v>
      </c>
    </row>
    <row r="1319" spans="1:3">
      <c r="A1319" s="24" t="s">
        <v>49</v>
      </c>
      <c r="B1319" s="13">
        <v>-9451977</v>
      </c>
      <c r="C1319" s="21" t="str">
        <f t="shared" si="42"/>
        <v>IMPUESTO A LAS GANANCIAS</v>
      </c>
    </row>
    <row r="1320" spans="1:3">
      <c r="A1320" s="24" t="s">
        <v>50</v>
      </c>
      <c r="B1320" s="13">
        <v>-72099871</v>
      </c>
      <c r="C1320" s="21" t="str">
        <f t="shared" ref="C1320:C1351" si="43">C1319</f>
        <v>IMPUESTO A LAS GANANCIAS</v>
      </c>
    </row>
    <row r="1321" spans="1:3">
      <c r="A1321" s="24" t="s">
        <v>51</v>
      </c>
      <c r="B1321" s="13">
        <v>-56000000</v>
      </c>
      <c r="C1321" s="21" t="str">
        <f t="shared" si="43"/>
        <v>IMPUESTO A LAS GANANCIAS</v>
      </c>
    </row>
    <row r="1322" spans="1:3">
      <c r="A1322" s="24" t="s">
        <v>52</v>
      </c>
      <c r="B1322" s="13">
        <v>-2933405</v>
      </c>
      <c r="C1322" s="21" t="str">
        <f t="shared" si="43"/>
        <v>IMPUESTO A LAS GANANCIAS</v>
      </c>
    </row>
    <row r="1323" spans="1:3">
      <c r="A1323" s="24" t="s">
        <v>54</v>
      </c>
      <c r="B1323" s="13">
        <v>-73387679</v>
      </c>
      <c r="C1323" s="21" t="str">
        <f t="shared" si="43"/>
        <v>IMPUESTO A LAS GANANCIAS</v>
      </c>
    </row>
    <row r="1324" spans="1:3">
      <c r="A1324" s="24" t="s">
        <v>55</v>
      </c>
      <c r="B1324" s="13">
        <v>-2187276</v>
      </c>
      <c r="C1324" s="21" t="str">
        <f t="shared" si="43"/>
        <v>IMPUESTO A LAS GANANCIAS</v>
      </c>
    </row>
    <row r="1325" spans="1:3">
      <c r="A1325" s="24" t="s">
        <v>56</v>
      </c>
      <c r="B1325" s="13">
        <v>-986503</v>
      </c>
      <c r="C1325" s="21" t="str">
        <f t="shared" si="43"/>
        <v>IMPUESTO A LAS GANANCIAS</v>
      </c>
    </row>
    <row r="1326" spans="1:3">
      <c r="A1326" s="24" t="s">
        <v>57</v>
      </c>
      <c r="B1326" s="13">
        <v>-68338899</v>
      </c>
      <c r="C1326" s="21" t="str">
        <f t="shared" si="43"/>
        <v>IMPUESTO A LAS GANANCIAS</v>
      </c>
    </row>
    <row r="1327" spans="1:3">
      <c r="A1327" s="24" t="s">
        <v>58</v>
      </c>
      <c r="B1327" s="13">
        <v>-6546702</v>
      </c>
      <c r="C1327" s="21" t="str">
        <f t="shared" si="43"/>
        <v>IMPUESTO A LAS GANANCIAS</v>
      </c>
    </row>
    <row r="1328" spans="1:3">
      <c r="A1328" s="24" t="s">
        <v>60</v>
      </c>
      <c r="B1328" s="13">
        <v>-1147638</v>
      </c>
      <c r="C1328" s="21" t="str">
        <f t="shared" si="43"/>
        <v>IMPUESTO A LAS GANANCIAS</v>
      </c>
    </row>
    <row r="1329" spans="1:3">
      <c r="A1329" s="24" t="s">
        <v>63</v>
      </c>
      <c r="B1329" s="13">
        <v>-2831905</v>
      </c>
      <c r="C1329" s="21" t="str">
        <f t="shared" si="43"/>
        <v>IMPUESTO A LAS GANANCIAS</v>
      </c>
    </row>
    <row r="1330" spans="1:3">
      <c r="A1330" s="24" t="s">
        <v>64</v>
      </c>
      <c r="B1330" s="13">
        <v>0</v>
      </c>
      <c r="C1330" s="21" t="str">
        <f t="shared" si="43"/>
        <v>IMPUESTO A LAS GANANCIAS</v>
      </c>
    </row>
    <row r="1331" spans="1:3">
      <c r="A1331" s="24" t="s">
        <v>65</v>
      </c>
      <c r="B1331" s="13">
        <v>0</v>
      </c>
      <c r="C1331" s="21" t="str">
        <f t="shared" si="43"/>
        <v>IMPUESTO A LAS GANANCIAS</v>
      </c>
    </row>
    <row r="1332" spans="1:3">
      <c r="A1332" s="24" t="s">
        <v>66</v>
      </c>
      <c r="B1332" s="13">
        <v>0</v>
      </c>
      <c r="C1332" s="21" t="str">
        <f t="shared" si="43"/>
        <v>IMPUESTO A LAS GANANCIAS</v>
      </c>
    </row>
    <row r="1333" spans="1:3">
      <c r="A1333" s="24" t="s">
        <v>67</v>
      </c>
      <c r="B1333" s="13">
        <v>-35937277</v>
      </c>
      <c r="C1333" s="21" t="str">
        <f t="shared" si="43"/>
        <v>IMPUESTO A LAS GANANCIAS</v>
      </c>
    </row>
    <row r="1334" spans="1:3">
      <c r="A1334" s="24" t="s">
        <v>69</v>
      </c>
      <c r="B1334" s="13">
        <v>-260056</v>
      </c>
      <c r="C1334" s="21" t="str">
        <f t="shared" si="43"/>
        <v>IMPUESTO A LAS GANANCIAS</v>
      </c>
    </row>
    <row r="1335" spans="1:3">
      <c r="A1335" s="24" t="s">
        <v>71</v>
      </c>
      <c r="B1335" s="13">
        <v>0</v>
      </c>
      <c r="C1335" s="21" t="str">
        <f t="shared" si="43"/>
        <v>IMPUESTO A LAS GANANCIAS</v>
      </c>
    </row>
    <row r="1336" spans="1:3">
      <c r="A1336" s="24" t="s">
        <v>72</v>
      </c>
      <c r="B1336" s="13">
        <v>-13000000</v>
      </c>
      <c r="C1336" s="21" t="str">
        <f t="shared" si="43"/>
        <v>IMPUESTO A LAS GANANCIAS</v>
      </c>
    </row>
    <row r="1337" spans="1:3">
      <c r="A1337" s="24" t="s">
        <v>73</v>
      </c>
      <c r="B1337" s="13">
        <v>0</v>
      </c>
      <c r="C1337" s="21" t="str">
        <f t="shared" si="43"/>
        <v>IMPUESTO A LAS GANANCIAS</v>
      </c>
    </row>
    <row r="1338" spans="1:3">
      <c r="A1338" s="24" t="s">
        <v>74</v>
      </c>
      <c r="B1338" s="13">
        <v>-28380101</v>
      </c>
      <c r="C1338" s="21" t="str">
        <f t="shared" si="43"/>
        <v>IMPUESTO A LAS GANANCIAS</v>
      </c>
    </row>
    <row r="1339" spans="1:3">
      <c r="A1339" s="24" t="s">
        <v>75</v>
      </c>
      <c r="B1339" s="13">
        <v>-2622000</v>
      </c>
      <c r="C1339" s="21" t="str">
        <f t="shared" si="43"/>
        <v>IMPUESTO A LAS GANANCIAS</v>
      </c>
    </row>
    <row r="1340" spans="1:3">
      <c r="A1340" s="24" t="s">
        <v>79</v>
      </c>
      <c r="B1340" s="13">
        <v>-1218007</v>
      </c>
      <c r="C1340" s="21" t="str">
        <f t="shared" si="43"/>
        <v>IMPUESTO A LAS GANANCIAS</v>
      </c>
    </row>
    <row r="1341" spans="1:3">
      <c r="A1341" s="24" t="s">
        <v>80</v>
      </c>
      <c r="B1341" s="13">
        <v>-425761164</v>
      </c>
      <c r="C1341" s="21" t="str">
        <f t="shared" si="43"/>
        <v>IMPUESTO A LAS GANANCIAS</v>
      </c>
    </row>
    <row r="1342" spans="1:3">
      <c r="A1342" s="24" t="s">
        <v>82</v>
      </c>
      <c r="B1342" s="13">
        <v>-7704367</v>
      </c>
      <c r="C1342" s="21" t="str">
        <f t="shared" si="43"/>
        <v>IMPUESTO A LAS GANANCIAS</v>
      </c>
    </row>
    <row r="1343" spans="1:3">
      <c r="A1343" s="24" t="s">
        <v>86</v>
      </c>
      <c r="B1343" s="13">
        <v>1241862</v>
      </c>
      <c r="C1343" s="21" t="str">
        <f t="shared" si="43"/>
        <v>IMPUESTO A LAS GANANCIAS</v>
      </c>
    </row>
    <row r="1344" spans="1:3">
      <c r="A1344" s="24" t="s">
        <v>87</v>
      </c>
      <c r="B1344" s="13">
        <v>-233612677</v>
      </c>
      <c r="C1344" s="21" t="str">
        <f t="shared" si="43"/>
        <v>IMPUESTO A LAS GANANCIAS</v>
      </c>
    </row>
    <row r="1345" spans="1:3">
      <c r="A1345" s="24" t="s">
        <v>88</v>
      </c>
      <c r="B1345" s="13">
        <v>0</v>
      </c>
      <c r="C1345" s="21" t="str">
        <f t="shared" si="43"/>
        <v>IMPUESTO A LAS GANANCIAS</v>
      </c>
    </row>
    <row r="1346" spans="1:3">
      <c r="A1346" s="24" t="s">
        <v>90</v>
      </c>
      <c r="B1346" s="13">
        <v>-29780519</v>
      </c>
      <c r="C1346" s="21" t="str">
        <f t="shared" si="43"/>
        <v>IMPUESTO A LAS GANANCIAS</v>
      </c>
    </row>
    <row r="1347" spans="1:3">
      <c r="A1347" s="24" t="s">
        <v>91</v>
      </c>
      <c r="B1347" s="13">
        <v>-2361627</v>
      </c>
      <c r="C1347" s="21" t="str">
        <f t="shared" si="43"/>
        <v>IMPUESTO A LAS GANANCIAS</v>
      </c>
    </row>
    <row r="1348" spans="1:3">
      <c r="A1348" s="24" t="s">
        <v>93</v>
      </c>
      <c r="B1348" s="13">
        <v>-3000000</v>
      </c>
      <c r="C1348" s="21" t="str">
        <f t="shared" si="43"/>
        <v>IMPUESTO A LAS GANANCIAS</v>
      </c>
    </row>
    <row r="1349" spans="1:3">
      <c r="A1349" s="24" t="s">
        <v>94</v>
      </c>
      <c r="B1349" s="13">
        <v>0</v>
      </c>
      <c r="C1349" s="21" t="str">
        <f t="shared" si="43"/>
        <v>IMPUESTO A LAS GANANCIAS</v>
      </c>
    </row>
    <row r="1350" spans="1:3">
      <c r="A1350" s="24" t="s">
        <v>98</v>
      </c>
      <c r="B1350" s="13">
        <v>521914</v>
      </c>
      <c r="C1350" s="21" t="str">
        <f t="shared" si="43"/>
        <v>IMPUESTO A LAS GANANCIAS</v>
      </c>
    </row>
    <row r="1351" spans="1:3">
      <c r="A1351" s="24" t="s">
        <v>99</v>
      </c>
      <c r="B1351" s="13">
        <v>0</v>
      </c>
      <c r="C1351" s="21" t="str">
        <f t="shared" si="43"/>
        <v>IMPUESTO A LAS GANANCIAS</v>
      </c>
    </row>
    <row r="1352" spans="1:3">
      <c r="A1352" s="24" t="s">
        <v>100</v>
      </c>
      <c r="B1352" s="13">
        <v>0</v>
      </c>
      <c r="C1352" s="21" t="str">
        <f t="shared" ref="C1352:C1383" si="44">C1351</f>
        <v>IMPUESTO A LAS GANANCIAS</v>
      </c>
    </row>
    <row r="1353" spans="1:3">
      <c r="A1353" s="24" t="s">
        <v>101</v>
      </c>
      <c r="B1353" s="13">
        <v>-35974464</v>
      </c>
      <c r="C1353" s="21" t="str">
        <f t="shared" si="44"/>
        <v>IMPUESTO A LAS GANANCIAS</v>
      </c>
    </row>
    <row r="1354" spans="1:3">
      <c r="A1354" s="24" t="s">
        <v>102</v>
      </c>
      <c r="B1354" s="13">
        <v>-66098923</v>
      </c>
      <c r="C1354" s="21" t="str">
        <f t="shared" si="44"/>
        <v>IMPUESTO A LAS GANANCIAS</v>
      </c>
    </row>
    <row r="1355" spans="1:3">
      <c r="A1355" s="24" t="s">
        <v>104</v>
      </c>
      <c r="B1355" s="13">
        <v>-17188882</v>
      </c>
      <c r="C1355" s="21" t="str">
        <f t="shared" si="44"/>
        <v>IMPUESTO A LAS GANANCIAS</v>
      </c>
    </row>
    <row r="1356" spans="1:3">
      <c r="A1356" s="24" t="s">
        <v>105</v>
      </c>
      <c r="B1356" s="13">
        <v>-8215335</v>
      </c>
      <c r="C1356" s="21" t="str">
        <f t="shared" si="44"/>
        <v>IMPUESTO A LAS GANANCIAS</v>
      </c>
    </row>
    <row r="1357" spans="1:3">
      <c r="A1357" s="24" t="s">
        <v>106</v>
      </c>
      <c r="B1357" s="13">
        <v>-22518881</v>
      </c>
      <c r="C1357" s="21" t="str">
        <f t="shared" si="44"/>
        <v>IMPUESTO A LAS GANANCIAS</v>
      </c>
    </row>
    <row r="1358" spans="1:3">
      <c r="A1358" s="24" t="s">
        <v>107</v>
      </c>
      <c r="B1358" s="13">
        <v>0</v>
      </c>
      <c r="C1358" s="21" t="str">
        <f t="shared" si="44"/>
        <v>IMPUESTO A LAS GANANCIAS</v>
      </c>
    </row>
    <row r="1359" spans="1:3">
      <c r="A1359" s="24" t="s">
        <v>108</v>
      </c>
      <c r="B1359" s="13">
        <v>-130399746</v>
      </c>
      <c r="C1359" s="21" t="str">
        <f t="shared" si="44"/>
        <v>IMPUESTO A LAS GANANCIAS</v>
      </c>
    </row>
    <row r="1360" spans="1:3">
      <c r="A1360" s="24" t="s">
        <v>109</v>
      </c>
      <c r="B1360" s="13">
        <v>0</v>
      </c>
      <c r="C1360" s="21" t="str">
        <f t="shared" si="44"/>
        <v>IMPUESTO A LAS GANANCIAS</v>
      </c>
    </row>
    <row r="1361" spans="1:3">
      <c r="A1361" s="24" t="s">
        <v>112</v>
      </c>
      <c r="B1361" s="13">
        <v>-7537363</v>
      </c>
      <c r="C1361" s="21" t="str">
        <f t="shared" si="44"/>
        <v>IMPUESTO A LAS GANANCIAS</v>
      </c>
    </row>
    <row r="1362" spans="1:3">
      <c r="A1362" s="24" t="s">
        <v>113</v>
      </c>
      <c r="B1362" s="13">
        <v>0</v>
      </c>
      <c r="C1362" s="21" t="str">
        <f t="shared" si="44"/>
        <v>IMPUESTO A LAS GANANCIAS</v>
      </c>
    </row>
    <row r="1363" spans="1:3">
      <c r="A1363" s="24" t="s">
        <v>114</v>
      </c>
      <c r="B1363" s="13">
        <v>-5069127</v>
      </c>
      <c r="C1363" s="21" t="str">
        <f t="shared" si="44"/>
        <v>IMPUESTO A LAS GANANCIAS</v>
      </c>
    </row>
    <row r="1364" spans="1:3">
      <c r="A1364" s="24" t="s">
        <v>115</v>
      </c>
      <c r="B1364" s="13">
        <v>-20361425</v>
      </c>
      <c r="C1364" s="21" t="str">
        <f t="shared" si="44"/>
        <v>IMPUESTO A LAS GANANCIAS</v>
      </c>
    </row>
    <row r="1365" spans="1:3">
      <c r="A1365" s="24" t="s">
        <v>116</v>
      </c>
      <c r="B1365" s="13">
        <v>-18884476</v>
      </c>
      <c r="C1365" s="21" t="str">
        <f t="shared" si="44"/>
        <v>IMPUESTO A LAS GANANCIAS</v>
      </c>
    </row>
    <row r="1366" spans="1:3">
      <c r="A1366" s="24" t="s">
        <v>117</v>
      </c>
      <c r="B1366" s="13">
        <v>-100509783</v>
      </c>
      <c r="C1366" s="21" t="str">
        <f t="shared" si="44"/>
        <v>IMPUESTO A LAS GANANCIAS</v>
      </c>
    </row>
    <row r="1367" spans="1:3">
      <c r="A1367" s="24" t="s">
        <v>118</v>
      </c>
      <c r="B1367" s="13">
        <v>-16040205</v>
      </c>
      <c r="C1367" s="21" t="str">
        <f t="shared" si="44"/>
        <v>IMPUESTO A LAS GANANCIAS</v>
      </c>
    </row>
    <row r="1368" spans="1:3">
      <c r="A1368" s="24" t="s">
        <v>119</v>
      </c>
      <c r="B1368" s="13">
        <v>30270871</v>
      </c>
      <c r="C1368" s="21" t="str">
        <f t="shared" si="44"/>
        <v>IMPUESTO A LAS GANANCIAS</v>
      </c>
    </row>
    <row r="1369" spans="1:3">
      <c r="A1369" s="24" t="s">
        <v>120</v>
      </c>
      <c r="B1369" s="13">
        <v>-98455659</v>
      </c>
      <c r="C1369" s="21" t="str">
        <f t="shared" si="44"/>
        <v>IMPUESTO A LAS GANANCIAS</v>
      </c>
    </row>
    <row r="1370" spans="1:3">
      <c r="A1370" s="24" t="s">
        <v>121</v>
      </c>
      <c r="B1370" s="13">
        <v>-450000</v>
      </c>
      <c r="C1370" s="21" t="str">
        <f t="shared" si="44"/>
        <v>IMPUESTO A LAS GANANCIAS</v>
      </c>
    </row>
    <row r="1371" spans="1:3">
      <c r="A1371" s="24" t="s">
        <v>122</v>
      </c>
      <c r="B1371" s="13">
        <v>0</v>
      </c>
      <c r="C1371" s="21" t="str">
        <f t="shared" si="44"/>
        <v>IMPUESTO A LAS GANANCIAS</v>
      </c>
    </row>
    <row r="1372" spans="1:3">
      <c r="A1372" s="24" t="s">
        <v>124</v>
      </c>
      <c r="B1372" s="13">
        <v>-50798382</v>
      </c>
      <c r="C1372" s="21" t="str">
        <f t="shared" si="44"/>
        <v>IMPUESTO A LAS GANANCIAS</v>
      </c>
    </row>
    <row r="1373" spans="1:3">
      <c r="A1373" s="24" t="s">
        <v>125</v>
      </c>
      <c r="B1373" s="13">
        <v>-271134669</v>
      </c>
      <c r="C1373" s="21" t="str">
        <f t="shared" si="44"/>
        <v>IMPUESTO A LAS GANANCIAS</v>
      </c>
    </row>
    <row r="1374" spans="1:3">
      <c r="A1374" s="24" t="s">
        <v>126</v>
      </c>
      <c r="B1374" s="13">
        <v>-5000000</v>
      </c>
      <c r="C1374" s="21" t="str">
        <f t="shared" si="44"/>
        <v>IMPUESTO A LAS GANANCIAS</v>
      </c>
    </row>
    <row r="1375" spans="1:3">
      <c r="A1375" s="24" t="s">
        <v>127</v>
      </c>
      <c r="B1375" s="13">
        <v>-2585486</v>
      </c>
      <c r="C1375" s="21" t="str">
        <f t="shared" si="44"/>
        <v>IMPUESTO A LAS GANANCIAS</v>
      </c>
    </row>
    <row r="1376" spans="1:3">
      <c r="A1376" s="24" t="s">
        <v>128</v>
      </c>
      <c r="B1376" s="13">
        <v>-1955370</v>
      </c>
      <c r="C1376" s="21" t="str">
        <f t="shared" si="44"/>
        <v>IMPUESTO A LAS GANANCIAS</v>
      </c>
    </row>
    <row r="1377" spans="1:3">
      <c r="A1377" s="24" t="s">
        <v>129</v>
      </c>
      <c r="B1377" s="13">
        <v>-43000000</v>
      </c>
      <c r="C1377" s="21" t="str">
        <f t="shared" si="44"/>
        <v>IMPUESTO A LAS GANANCIAS</v>
      </c>
    </row>
    <row r="1378" spans="1:3">
      <c r="A1378" s="24" t="s">
        <v>130</v>
      </c>
      <c r="B1378" s="13">
        <v>0</v>
      </c>
      <c r="C1378" s="21" t="str">
        <f t="shared" si="44"/>
        <v>IMPUESTO A LAS GANANCIAS</v>
      </c>
    </row>
    <row r="1379" spans="1:3">
      <c r="A1379" s="24" t="s">
        <v>133</v>
      </c>
      <c r="B1379" s="13">
        <v>-5734733</v>
      </c>
      <c r="C1379" s="21" t="str">
        <f t="shared" si="44"/>
        <v>IMPUESTO A LAS GANANCIAS</v>
      </c>
    </row>
    <row r="1380" spans="1:3">
      <c r="A1380" s="24" t="s">
        <v>134</v>
      </c>
      <c r="B1380" s="13">
        <v>-31570858</v>
      </c>
      <c r="C1380" s="21" t="str">
        <f t="shared" si="44"/>
        <v>IMPUESTO A LAS GANANCIAS</v>
      </c>
    </row>
    <row r="1381" spans="1:3">
      <c r="A1381" s="24" t="s">
        <v>136</v>
      </c>
      <c r="B1381" s="13">
        <v>-8207825</v>
      </c>
      <c r="C1381" s="21" t="str">
        <f t="shared" si="44"/>
        <v>IMPUESTO A LAS GANANCIAS</v>
      </c>
    </row>
    <row r="1382" spans="1:3">
      <c r="A1382" s="24" t="s">
        <v>137</v>
      </c>
      <c r="B1382" s="13">
        <v>0</v>
      </c>
      <c r="C1382" s="21" t="str">
        <f t="shared" si="44"/>
        <v>IMPUESTO A LAS GANANCIAS</v>
      </c>
    </row>
    <row r="1383" spans="1:3">
      <c r="A1383" s="24" t="s">
        <v>138</v>
      </c>
      <c r="B1383" s="13">
        <v>-434700</v>
      </c>
      <c r="C1383" s="21" t="str">
        <f t="shared" si="44"/>
        <v>IMPUESTO A LAS GANANCIAS</v>
      </c>
    </row>
    <row r="1384" spans="1:3">
      <c r="A1384" s="24" t="s">
        <v>139</v>
      </c>
      <c r="B1384" s="13">
        <v>-6379880</v>
      </c>
      <c r="C1384" s="21" t="str">
        <f t="shared" ref="C1384:C1415" si="45">C1383</f>
        <v>IMPUESTO A LAS GANANCIAS</v>
      </c>
    </row>
    <row r="1385" spans="1:3">
      <c r="A1385" s="24" t="s">
        <v>141</v>
      </c>
      <c r="B1385" s="13">
        <v>-224736273</v>
      </c>
      <c r="C1385" s="21" t="str">
        <f t="shared" si="45"/>
        <v>IMPUESTO A LAS GANANCIAS</v>
      </c>
    </row>
    <row r="1386" spans="1:3">
      <c r="A1386" s="24" t="s">
        <v>142</v>
      </c>
      <c r="B1386" s="13">
        <v>-3240590</v>
      </c>
      <c r="C1386" s="21" t="str">
        <f t="shared" si="45"/>
        <v>IMPUESTO A LAS GANANCIAS</v>
      </c>
    </row>
    <row r="1387" spans="1:3">
      <c r="A1387" s="24" t="s">
        <v>143</v>
      </c>
      <c r="B1387" s="13">
        <v>0</v>
      </c>
      <c r="C1387" s="21" t="str">
        <f t="shared" si="45"/>
        <v>IMPUESTO A LAS GANANCIAS</v>
      </c>
    </row>
    <row r="1388" spans="1:3">
      <c r="A1388" s="24" t="s">
        <v>144</v>
      </c>
      <c r="B1388" s="13">
        <v>0</v>
      </c>
      <c r="C1388" s="21" t="str">
        <f t="shared" si="45"/>
        <v>IMPUESTO A LAS GANANCIAS</v>
      </c>
    </row>
    <row r="1389" spans="1:3">
      <c r="A1389" s="24" t="s">
        <v>145</v>
      </c>
      <c r="B1389" s="13">
        <v>-6000000</v>
      </c>
      <c r="C1389" s="21" t="str">
        <f t="shared" si="45"/>
        <v>IMPUESTO A LAS GANANCIAS</v>
      </c>
    </row>
    <row r="1390" spans="1:3">
      <c r="A1390" s="24" t="s">
        <v>146</v>
      </c>
      <c r="B1390" s="13">
        <v>0</v>
      </c>
      <c r="C1390" s="21" t="str">
        <f t="shared" si="45"/>
        <v>IMPUESTO A LAS GANANCIAS</v>
      </c>
    </row>
    <row r="1391" spans="1:3">
      <c r="A1391" s="24" t="s">
        <v>148</v>
      </c>
      <c r="B1391" s="13">
        <v>7841949</v>
      </c>
      <c r="C1391" s="21" t="str">
        <f t="shared" si="45"/>
        <v>IMPUESTO A LAS GANANCIAS</v>
      </c>
    </row>
    <row r="1392" spans="1:3">
      <c r="A1392" s="24" t="s">
        <v>149</v>
      </c>
      <c r="B1392" s="13">
        <v>-31862635</v>
      </c>
      <c r="C1392" s="21" t="str">
        <f t="shared" si="45"/>
        <v>IMPUESTO A LAS GANANCIAS</v>
      </c>
    </row>
    <row r="1393" spans="1:3">
      <c r="A1393" s="24" t="s">
        <v>150</v>
      </c>
      <c r="B1393" s="13">
        <v>-15884104</v>
      </c>
      <c r="C1393" s="21" t="str">
        <f t="shared" si="45"/>
        <v>IMPUESTO A LAS GANANCIAS</v>
      </c>
    </row>
    <row r="1394" spans="1:3">
      <c r="A1394" s="24" t="s">
        <v>151</v>
      </c>
      <c r="B1394" s="13">
        <v>0</v>
      </c>
      <c r="C1394" s="21" t="str">
        <f t="shared" si="45"/>
        <v>IMPUESTO A LAS GANANCIAS</v>
      </c>
    </row>
    <row r="1395" spans="1:3">
      <c r="A1395" s="24" t="s">
        <v>152</v>
      </c>
      <c r="B1395" s="13">
        <v>-2009808</v>
      </c>
      <c r="C1395" s="21" t="str">
        <f t="shared" si="45"/>
        <v>IMPUESTO A LAS GANANCIAS</v>
      </c>
    </row>
    <row r="1396" spans="1:3">
      <c r="A1396" s="24" t="s">
        <v>153</v>
      </c>
      <c r="B1396" s="13">
        <v>94004924</v>
      </c>
      <c r="C1396" s="21" t="str">
        <f t="shared" si="45"/>
        <v>IMPUESTO A LAS GANANCIAS</v>
      </c>
    </row>
    <row r="1397" spans="1:3">
      <c r="A1397" s="24" t="s">
        <v>156</v>
      </c>
      <c r="B1397" s="13">
        <v>-8000000</v>
      </c>
      <c r="C1397" s="21" t="str">
        <f t="shared" si="45"/>
        <v>IMPUESTO A LAS GANANCIAS</v>
      </c>
    </row>
    <row r="1398" spans="1:3">
      <c r="A1398" s="24" t="s">
        <v>157</v>
      </c>
      <c r="B1398" s="13">
        <v>0</v>
      </c>
      <c r="C1398" s="21" t="str">
        <f t="shared" si="45"/>
        <v>IMPUESTO A LAS GANANCIAS</v>
      </c>
    </row>
    <row r="1399" spans="1:3">
      <c r="A1399" s="24" t="s">
        <v>158</v>
      </c>
      <c r="B1399" s="13">
        <v>0</v>
      </c>
      <c r="C1399" s="21" t="str">
        <f t="shared" si="45"/>
        <v>IMPUESTO A LAS GANANCIAS</v>
      </c>
    </row>
    <row r="1400" spans="1:3">
      <c r="A1400" s="24" t="s">
        <v>160</v>
      </c>
      <c r="B1400" s="13">
        <v>-107138603</v>
      </c>
      <c r="C1400" s="21" t="str">
        <f t="shared" si="45"/>
        <v>IMPUESTO A LAS GANANCIAS</v>
      </c>
    </row>
    <row r="1401" spans="1:3">
      <c r="A1401" s="24" t="s">
        <v>161</v>
      </c>
      <c r="B1401" s="13">
        <v>0</v>
      </c>
      <c r="C1401" s="21" t="str">
        <f t="shared" si="45"/>
        <v>IMPUESTO A LAS GANANCIAS</v>
      </c>
    </row>
    <row r="1402" spans="1:3">
      <c r="A1402" s="24" t="s">
        <v>162</v>
      </c>
      <c r="B1402" s="13">
        <v>-35697974</v>
      </c>
      <c r="C1402" s="21" t="str">
        <f t="shared" si="45"/>
        <v>IMPUESTO A LAS GANANCIAS</v>
      </c>
    </row>
    <row r="1403" spans="1:3">
      <c r="A1403" s="24" t="s">
        <v>163</v>
      </c>
      <c r="B1403" s="13">
        <v>0</v>
      </c>
      <c r="C1403" s="21" t="str">
        <f t="shared" si="45"/>
        <v>IMPUESTO A LAS GANANCIAS</v>
      </c>
    </row>
    <row r="1404" spans="1:3">
      <c r="A1404" s="24" t="s">
        <v>164</v>
      </c>
      <c r="B1404" s="13">
        <v>0</v>
      </c>
      <c r="C1404" s="21" t="str">
        <f t="shared" si="45"/>
        <v>IMPUESTO A LAS GANANCIAS</v>
      </c>
    </row>
    <row r="1405" spans="1:3">
      <c r="A1405" s="24" t="s">
        <v>166</v>
      </c>
      <c r="B1405" s="13">
        <v>-500000</v>
      </c>
      <c r="C1405" s="21" t="str">
        <f t="shared" si="45"/>
        <v>IMPUESTO A LAS GANANCIAS</v>
      </c>
    </row>
    <row r="1406" spans="1:3">
      <c r="A1406" s="24" t="s">
        <v>167</v>
      </c>
      <c r="B1406" s="13">
        <v>0</v>
      </c>
      <c r="C1406" s="21" t="str">
        <f t="shared" si="45"/>
        <v>IMPUESTO A LAS GANANCIAS</v>
      </c>
    </row>
    <row r="1407" spans="1:3">
      <c r="A1407" s="24" t="s">
        <v>168</v>
      </c>
      <c r="B1407" s="13">
        <v>-18350528</v>
      </c>
      <c r="C1407" s="21" t="str">
        <f t="shared" si="45"/>
        <v>IMPUESTO A LAS GANANCIAS</v>
      </c>
    </row>
    <row r="1408" spans="1:3">
      <c r="A1408" s="24" t="s">
        <v>169</v>
      </c>
      <c r="B1408" s="13">
        <v>174402</v>
      </c>
      <c r="C1408" s="21" t="str">
        <f t="shared" si="45"/>
        <v>IMPUESTO A LAS GANANCIAS</v>
      </c>
    </row>
    <row r="1409" spans="1:3">
      <c r="A1409" s="24" t="s">
        <v>170</v>
      </c>
      <c r="B1409" s="13">
        <v>0</v>
      </c>
      <c r="C1409" s="21" t="str">
        <f t="shared" si="45"/>
        <v>IMPUESTO A LAS GANANCIAS</v>
      </c>
    </row>
    <row r="1410" spans="1:3">
      <c r="A1410" s="24" t="s">
        <v>171</v>
      </c>
      <c r="B1410" s="13">
        <v>0</v>
      </c>
      <c r="C1410" s="21" t="str">
        <f t="shared" si="45"/>
        <v>IMPUESTO A LAS GANANCIAS</v>
      </c>
    </row>
    <row r="1411" spans="1:3">
      <c r="A1411" s="24" t="s">
        <v>172</v>
      </c>
      <c r="B1411" s="13">
        <v>0</v>
      </c>
      <c r="C1411" s="21" t="str">
        <f t="shared" si="45"/>
        <v>IMPUESTO A LAS GANANCIAS</v>
      </c>
    </row>
    <row r="1412" spans="1:3">
      <c r="A1412" s="24" t="s">
        <v>174</v>
      </c>
      <c r="B1412" s="13">
        <v>0</v>
      </c>
      <c r="C1412" s="21" t="str">
        <f t="shared" si="45"/>
        <v>IMPUESTO A LAS GANANCIAS</v>
      </c>
    </row>
    <row r="1413" spans="1:3">
      <c r="A1413" s="24" t="s">
        <v>175</v>
      </c>
      <c r="B1413" s="13">
        <v>-38220638</v>
      </c>
      <c r="C1413" s="21" t="str">
        <f t="shared" si="45"/>
        <v>IMPUESTO A LAS GANANCIAS</v>
      </c>
    </row>
    <row r="1414" spans="1:3">
      <c r="A1414" s="24" t="s">
        <v>176</v>
      </c>
      <c r="B1414" s="13">
        <v>-33904957</v>
      </c>
      <c r="C1414" s="21" t="str">
        <f t="shared" si="45"/>
        <v>IMPUESTO A LAS GANANCIAS</v>
      </c>
    </row>
    <row r="1415" spans="1:3">
      <c r="A1415" s="24" t="s">
        <v>177</v>
      </c>
      <c r="B1415" s="13">
        <v>-21496464</v>
      </c>
      <c r="C1415" s="21" t="str">
        <f t="shared" si="45"/>
        <v>IMPUESTO A LAS GANANCIAS</v>
      </c>
    </row>
    <row r="1416" spans="1:3">
      <c r="A1416" s="24" t="s">
        <v>178</v>
      </c>
      <c r="B1416" s="13">
        <v>-5523745</v>
      </c>
      <c r="C1416" s="21" t="str">
        <f t="shared" ref="C1416:C1447" si="46">C1415</f>
        <v>IMPUESTO A LAS GANANCIAS</v>
      </c>
    </row>
    <row r="1417" spans="1:3">
      <c r="A1417" s="24" t="s">
        <v>179</v>
      </c>
      <c r="B1417" s="13">
        <v>-54900000</v>
      </c>
      <c r="C1417" s="21" t="str">
        <f t="shared" si="46"/>
        <v>IMPUESTO A LAS GANANCIAS</v>
      </c>
    </row>
    <row r="1418" spans="1:3">
      <c r="A1418" s="24" t="s">
        <v>180</v>
      </c>
      <c r="B1418" s="13">
        <v>0</v>
      </c>
      <c r="C1418" s="21" t="str">
        <f t="shared" si="46"/>
        <v>IMPUESTO A LAS GANANCIAS</v>
      </c>
    </row>
    <row r="1419" spans="1:3">
      <c r="A1419" s="24" t="s">
        <v>182</v>
      </c>
      <c r="B1419" s="13">
        <v>-7954001</v>
      </c>
      <c r="C1419" s="21" t="str">
        <f t="shared" si="46"/>
        <v>IMPUESTO A LAS GANANCIAS</v>
      </c>
    </row>
    <row r="1420" spans="1:3">
      <c r="A1420" s="24" t="s">
        <v>184</v>
      </c>
      <c r="B1420" s="13">
        <v>-29400</v>
      </c>
      <c r="C1420" s="21" t="str">
        <f t="shared" si="46"/>
        <v>IMPUESTO A LAS GANANCIAS</v>
      </c>
    </row>
    <row r="1421" spans="1:3">
      <c r="A1421" s="24" t="s">
        <v>185</v>
      </c>
      <c r="B1421" s="13">
        <v>-5314476</v>
      </c>
      <c r="C1421" s="21" t="str">
        <f t="shared" si="46"/>
        <v>IMPUESTO A LAS GANANCIAS</v>
      </c>
    </row>
    <row r="1422" spans="1:3">
      <c r="A1422" s="24" t="s">
        <v>186</v>
      </c>
      <c r="B1422" s="13">
        <v>0</v>
      </c>
      <c r="C1422" s="21" t="str">
        <f t="shared" si="46"/>
        <v>IMPUESTO A LAS GANANCIAS</v>
      </c>
    </row>
    <row r="1423" spans="1:3">
      <c r="A1423" s="24" t="s">
        <v>188</v>
      </c>
      <c r="B1423" s="13">
        <v>-4198513</v>
      </c>
      <c r="C1423" s="21" t="str">
        <f t="shared" si="46"/>
        <v>IMPUESTO A LAS GANANCIAS</v>
      </c>
    </row>
    <row r="1424" spans="1:3">
      <c r="A1424" s="24" t="s">
        <v>189</v>
      </c>
      <c r="B1424" s="13">
        <v>0</v>
      </c>
      <c r="C1424" s="21" t="str">
        <f t="shared" si="46"/>
        <v>IMPUESTO A LAS GANANCIAS</v>
      </c>
    </row>
    <row r="1425" spans="1:3">
      <c r="A1425" s="24" t="s">
        <v>191</v>
      </c>
      <c r="B1425" s="13">
        <v>-18640150</v>
      </c>
      <c r="C1425" s="21" t="str">
        <f t="shared" si="46"/>
        <v>IMPUESTO A LAS GANANCIAS</v>
      </c>
    </row>
    <row r="1426" spans="1:3">
      <c r="A1426" s="24" t="s">
        <v>192</v>
      </c>
      <c r="B1426" s="13">
        <v>-32068253</v>
      </c>
      <c r="C1426" s="21" t="str">
        <f t="shared" si="46"/>
        <v>IMPUESTO A LAS GANANCIAS</v>
      </c>
    </row>
    <row r="1427" spans="1:3">
      <c r="A1427" s="24" t="s">
        <v>193</v>
      </c>
      <c r="B1427" s="13">
        <v>0</v>
      </c>
      <c r="C1427" s="21" t="str">
        <f t="shared" si="46"/>
        <v>IMPUESTO A LAS GANANCIAS</v>
      </c>
    </row>
    <row r="1428" spans="1:3">
      <c r="A1428" s="24" t="s">
        <v>194</v>
      </c>
      <c r="B1428" s="13">
        <v>-5513</v>
      </c>
      <c r="C1428" s="21" t="str">
        <f t="shared" si="46"/>
        <v>IMPUESTO A LAS GANANCIAS</v>
      </c>
    </row>
    <row r="1429" spans="1:3">
      <c r="A1429" s="24" t="s">
        <v>195</v>
      </c>
      <c r="B1429" s="13">
        <v>-132543446</v>
      </c>
      <c r="C1429" s="21" t="str">
        <f t="shared" si="46"/>
        <v>IMPUESTO A LAS GANANCIAS</v>
      </c>
    </row>
    <row r="1430" spans="1:3">
      <c r="A1430" s="24" t="s">
        <v>196</v>
      </c>
      <c r="B1430" s="13">
        <v>-30098374</v>
      </c>
      <c r="C1430" s="21" t="str">
        <f t="shared" si="46"/>
        <v>IMPUESTO A LAS GANANCIAS</v>
      </c>
    </row>
    <row r="1431" spans="1:3">
      <c r="A1431" s="24" t="s">
        <v>197</v>
      </c>
      <c r="B1431" s="13">
        <v>-135875</v>
      </c>
      <c r="C1431" s="21" t="str">
        <f t="shared" si="46"/>
        <v>IMPUESTO A LAS GANANCIAS</v>
      </c>
    </row>
    <row r="1432" spans="1:3">
      <c r="A1432" s="24" t="s">
        <v>53</v>
      </c>
      <c r="B1432" s="13">
        <v>0</v>
      </c>
      <c r="C1432" s="21" t="str">
        <f t="shared" si="46"/>
        <v>IMPUESTO A LAS GANANCIAS</v>
      </c>
    </row>
    <row r="1433" spans="1:3">
      <c r="A1433" s="24" t="s">
        <v>97</v>
      </c>
      <c r="B1433" s="13">
        <v>0</v>
      </c>
      <c r="C1433" s="21" t="str">
        <f t="shared" si="46"/>
        <v>IMPUESTO A LAS GANANCIAS</v>
      </c>
    </row>
    <row r="1434" spans="1:3">
      <c r="A1434" s="24" t="s">
        <v>140</v>
      </c>
      <c r="B1434" s="13">
        <v>0</v>
      </c>
      <c r="C1434" s="21" t="str">
        <f t="shared" si="46"/>
        <v>IMPUESTO A LAS GANANCIAS</v>
      </c>
    </row>
    <row r="1435" spans="1:3">
      <c r="A1435" s="24" t="s">
        <v>62</v>
      </c>
      <c r="B1435" s="13">
        <v>-121500</v>
      </c>
      <c r="C1435" s="21" t="str">
        <f t="shared" si="46"/>
        <v>IMPUESTO A LAS GANANCIAS</v>
      </c>
    </row>
    <row r="1436" spans="1:3">
      <c r="A1436" s="24" t="s">
        <v>84</v>
      </c>
      <c r="B1436" s="13">
        <v>-635429211</v>
      </c>
      <c r="C1436" s="21" t="str">
        <f t="shared" si="46"/>
        <v>IMPUESTO A LAS GANANCIAS</v>
      </c>
    </row>
    <row r="1437" spans="1:3">
      <c r="A1437" s="24" t="s">
        <v>33</v>
      </c>
      <c r="B1437" s="13">
        <v>-182841484</v>
      </c>
      <c r="C1437" s="21" t="str">
        <f t="shared" si="46"/>
        <v>IMPUESTO A LAS GANANCIAS</v>
      </c>
    </row>
    <row r="1438" spans="1:3">
      <c r="A1438" s="24" t="s">
        <v>92</v>
      </c>
      <c r="B1438" s="13">
        <v>-13466640</v>
      </c>
      <c r="C1438" s="21" t="str">
        <f t="shared" si="46"/>
        <v>IMPUESTO A LAS GANANCIAS</v>
      </c>
    </row>
    <row r="1439" spans="1:3">
      <c r="A1439" s="24" t="s">
        <v>95</v>
      </c>
      <c r="B1439" s="13">
        <v>-215628676</v>
      </c>
      <c r="C1439" s="21" t="str">
        <f t="shared" si="46"/>
        <v>IMPUESTO A LAS GANANCIAS</v>
      </c>
    </row>
    <row r="1440" spans="1:3">
      <c r="A1440" s="24" t="s">
        <v>96</v>
      </c>
      <c r="B1440" s="13">
        <v>-84569285</v>
      </c>
      <c r="C1440" s="21" t="str">
        <f t="shared" si="46"/>
        <v>IMPUESTO A LAS GANANCIAS</v>
      </c>
    </row>
    <row r="1441" spans="1:3">
      <c r="A1441" s="24" t="s">
        <v>154</v>
      </c>
      <c r="B1441" s="13">
        <v>-177145014</v>
      </c>
      <c r="C1441" s="21" t="str">
        <f t="shared" si="46"/>
        <v>IMPUESTO A LAS GANANCIAS</v>
      </c>
    </row>
    <row r="1442" spans="1:3">
      <c r="A1442" s="24" t="s">
        <v>159</v>
      </c>
      <c r="B1442" s="13">
        <v>-14939386</v>
      </c>
      <c r="C1442" s="21" t="str">
        <f t="shared" si="46"/>
        <v>IMPUESTO A LAS GANANCIAS</v>
      </c>
    </row>
    <row r="1443" spans="1:3">
      <c r="A1443" s="24" t="s">
        <v>68</v>
      </c>
      <c r="B1443" s="13">
        <v>-1710273</v>
      </c>
      <c r="C1443" s="21" t="str">
        <f t="shared" si="46"/>
        <v>IMPUESTO A LAS GANANCIAS</v>
      </c>
    </row>
    <row r="1444" spans="1:3">
      <c r="A1444" s="24" t="s">
        <v>30</v>
      </c>
      <c r="B1444" s="13">
        <v>-6782986</v>
      </c>
      <c r="C1444" s="21" t="str">
        <f t="shared" si="46"/>
        <v>IMPUESTO A LAS GANANCIAS</v>
      </c>
    </row>
    <row r="1445" spans="1:3">
      <c r="A1445" s="24" t="s">
        <v>173</v>
      </c>
      <c r="B1445" s="13">
        <v>0</v>
      </c>
      <c r="C1445" s="21" t="str">
        <f t="shared" si="46"/>
        <v>IMPUESTO A LAS GANANCIAS</v>
      </c>
    </row>
    <row r="1446" spans="1:3">
      <c r="A1446" s="24" t="s">
        <v>123</v>
      </c>
      <c r="B1446" s="13">
        <v>0</v>
      </c>
      <c r="C1446" s="21" t="str">
        <f t="shared" si="46"/>
        <v>IMPUESTO A LAS GANANCIAS</v>
      </c>
    </row>
    <row r="1447" spans="1:3">
      <c r="A1447" s="24" t="s">
        <v>20</v>
      </c>
      <c r="B1447" s="13">
        <v>-316565</v>
      </c>
      <c r="C1447" s="21" t="str">
        <f t="shared" si="46"/>
        <v>IMPUESTO A LAS GANANCIAS</v>
      </c>
    </row>
    <row r="1448" spans="1:3">
      <c r="A1448" s="24" t="s">
        <v>25</v>
      </c>
      <c r="B1448" s="13">
        <v>-2315000</v>
      </c>
      <c r="C1448" s="21" t="str">
        <f t="shared" ref="C1448:C1472" si="47">C1447</f>
        <v>IMPUESTO A LAS GANANCIAS</v>
      </c>
    </row>
    <row r="1449" spans="1:3">
      <c r="A1449" s="24" t="s">
        <v>59</v>
      </c>
      <c r="B1449" s="13">
        <v>-10592256</v>
      </c>
      <c r="C1449" s="21" t="str">
        <f t="shared" si="47"/>
        <v>IMPUESTO A LAS GANANCIAS</v>
      </c>
    </row>
    <row r="1450" spans="1:3">
      <c r="A1450" s="24" t="s">
        <v>110</v>
      </c>
      <c r="B1450" s="13">
        <v>0</v>
      </c>
      <c r="C1450" s="21" t="str">
        <f t="shared" si="47"/>
        <v>IMPUESTO A LAS GANANCIAS</v>
      </c>
    </row>
    <row r="1451" spans="1:3">
      <c r="A1451" s="24" t="s">
        <v>131</v>
      </c>
      <c r="B1451" s="13">
        <v>-21261536</v>
      </c>
      <c r="C1451" s="21" t="str">
        <f t="shared" si="47"/>
        <v>IMPUESTO A LAS GANANCIAS</v>
      </c>
    </row>
    <row r="1452" spans="1:3">
      <c r="A1452" s="24" t="s">
        <v>190</v>
      </c>
      <c r="B1452" s="13">
        <v>0</v>
      </c>
      <c r="C1452" s="21" t="str">
        <f t="shared" si="47"/>
        <v>IMPUESTO A LAS GANANCIAS</v>
      </c>
    </row>
    <row r="1453" spans="1:3">
      <c r="A1453" s="24" t="s">
        <v>111</v>
      </c>
      <c r="B1453" s="13">
        <v>-942934</v>
      </c>
      <c r="C1453" s="21" t="str">
        <f t="shared" si="47"/>
        <v>IMPUESTO A LAS GANANCIAS</v>
      </c>
    </row>
    <row r="1454" spans="1:3">
      <c r="A1454" s="24" t="s">
        <v>181</v>
      </c>
      <c r="B1454" s="13">
        <v>-45433505</v>
      </c>
      <c r="C1454" s="21" t="str">
        <f t="shared" si="47"/>
        <v>IMPUESTO A LAS GANANCIAS</v>
      </c>
    </row>
    <row r="1455" spans="1:3">
      <c r="A1455" s="24" t="s">
        <v>183</v>
      </c>
      <c r="B1455" s="13">
        <v>-268254659</v>
      </c>
      <c r="C1455" s="21" t="str">
        <f t="shared" si="47"/>
        <v>IMPUESTO A LAS GANANCIAS</v>
      </c>
    </row>
    <row r="1456" spans="1:3">
      <c r="A1456" s="24" t="s">
        <v>198</v>
      </c>
      <c r="B1456" s="13">
        <v>-139015481</v>
      </c>
      <c r="C1456" s="21" t="str">
        <f t="shared" si="47"/>
        <v>IMPUESTO A LAS GANANCIAS</v>
      </c>
    </row>
    <row r="1457" spans="1:3">
      <c r="A1457" s="24" t="s">
        <v>83</v>
      </c>
      <c r="B1457" s="13">
        <v>-26700</v>
      </c>
      <c r="C1457" s="21" t="str">
        <f t="shared" si="47"/>
        <v>IMPUESTO A LAS GANANCIAS</v>
      </c>
    </row>
    <row r="1458" spans="1:3">
      <c r="A1458" s="24" t="s">
        <v>187</v>
      </c>
      <c r="B1458" s="13">
        <v>717110</v>
      </c>
      <c r="C1458" s="21" t="str">
        <f t="shared" si="47"/>
        <v>IMPUESTO A LAS GANANCIAS</v>
      </c>
    </row>
    <row r="1459" spans="1:3">
      <c r="A1459" s="24" t="s">
        <v>132</v>
      </c>
      <c r="B1459" s="13">
        <v>-24124730</v>
      </c>
      <c r="C1459" s="21" t="str">
        <f t="shared" si="47"/>
        <v>IMPUESTO A LAS GANANCIAS</v>
      </c>
    </row>
    <row r="1460" spans="1:3">
      <c r="A1460" s="24" t="s">
        <v>70</v>
      </c>
      <c r="B1460" s="13">
        <v>-197834</v>
      </c>
      <c r="C1460" s="21" t="str">
        <f t="shared" si="47"/>
        <v>IMPUESTO A LAS GANANCIAS</v>
      </c>
    </row>
    <row r="1461" spans="1:3">
      <c r="A1461" s="24" t="s">
        <v>165</v>
      </c>
      <c r="B1461" s="13">
        <v>0</v>
      </c>
      <c r="C1461" s="21" t="str">
        <f t="shared" si="47"/>
        <v>IMPUESTO A LAS GANANCIAS</v>
      </c>
    </row>
    <row r="1462" spans="1:3">
      <c r="A1462" s="24" t="s">
        <v>81</v>
      </c>
      <c r="B1462" s="13">
        <v>0</v>
      </c>
      <c r="C1462" s="21" t="str">
        <f t="shared" si="47"/>
        <v>IMPUESTO A LAS GANANCIAS</v>
      </c>
    </row>
    <row r="1463" spans="1:3">
      <c r="A1463" s="24" t="s">
        <v>103</v>
      </c>
      <c r="B1463" s="13">
        <v>-1116384</v>
      </c>
      <c r="C1463" s="21" t="str">
        <f t="shared" si="47"/>
        <v>IMPUESTO A LAS GANANCIAS</v>
      </c>
    </row>
    <row r="1464" spans="1:3">
      <c r="A1464" s="24" t="s">
        <v>85</v>
      </c>
      <c r="B1464" s="13">
        <v>1152357</v>
      </c>
      <c r="C1464" s="21" t="str">
        <f t="shared" si="47"/>
        <v>IMPUESTO A LAS GANANCIAS</v>
      </c>
    </row>
    <row r="1465" spans="1:3">
      <c r="A1465" s="24" t="s">
        <v>77</v>
      </c>
      <c r="B1465" s="13">
        <v>-69010908</v>
      </c>
      <c r="C1465" s="21" t="str">
        <f t="shared" si="47"/>
        <v>IMPUESTO A LAS GANANCIAS</v>
      </c>
    </row>
    <row r="1466" spans="1:3">
      <c r="A1466" s="24" t="s">
        <v>155</v>
      </c>
      <c r="B1466" s="13">
        <v>-17251532</v>
      </c>
      <c r="C1466" s="21" t="str">
        <f t="shared" si="47"/>
        <v>IMPUESTO A LAS GANANCIAS</v>
      </c>
    </row>
    <row r="1467" spans="1:3">
      <c r="A1467" s="24" t="s">
        <v>61</v>
      </c>
      <c r="B1467" s="13">
        <v>-827173</v>
      </c>
      <c r="C1467" s="21" t="str">
        <f t="shared" si="47"/>
        <v>IMPUESTO A LAS GANANCIAS</v>
      </c>
    </row>
    <row r="1468" spans="1:3">
      <c r="A1468" s="24" t="s">
        <v>76</v>
      </c>
      <c r="B1468" s="13">
        <v>-313262842</v>
      </c>
      <c r="C1468" s="21" t="str">
        <f t="shared" si="47"/>
        <v>IMPUESTO A LAS GANANCIAS</v>
      </c>
    </row>
    <row r="1469" spans="1:3">
      <c r="A1469" s="24" t="s">
        <v>78</v>
      </c>
      <c r="B1469" s="13">
        <v>376552</v>
      </c>
      <c r="C1469" s="21" t="str">
        <f t="shared" si="47"/>
        <v>IMPUESTO A LAS GANANCIAS</v>
      </c>
    </row>
    <row r="1470" spans="1:3">
      <c r="A1470" s="24" t="s">
        <v>89</v>
      </c>
      <c r="B1470" s="13">
        <v>-365172</v>
      </c>
      <c r="C1470" s="21" t="str">
        <f t="shared" si="47"/>
        <v>IMPUESTO A LAS GANANCIAS</v>
      </c>
    </row>
    <row r="1471" spans="1:3">
      <c r="A1471" s="24" t="s">
        <v>135</v>
      </c>
      <c r="B1471" s="13">
        <v>-13156288</v>
      </c>
      <c r="C1471" s="21" t="str">
        <f t="shared" si="47"/>
        <v>IMPUESTO A LAS GANANCIAS</v>
      </c>
    </row>
    <row r="1472" spans="1:3">
      <c r="A1472" s="24" t="s">
        <v>147</v>
      </c>
      <c r="B1472" s="13">
        <v>-13437727</v>
      </c>
      <c r="C1472" s="21" t="str">
        <f t="shared" si="47"/>
        <v>IMPUESTO A LAS GANANCIAS</v>
      </c>
    </row>
    <row r="1473" spans="1:3">
      <c r="A1473" s="24" t="s">
        <v>13</v>
      </c>
      <c r="B1473" s="13">
        <v>32342941</v>
      </c>
      <c r="C1473" s="21" t="s">
        <v>12</v>
      </c>
    </row>
    <row r="1474" spans="1:3">
      <c r="A1474" s="24" t="s">
        <v>14</v>
      </c>
      <c r="B1474" s="13">
        <v>32807148</v>
      </c>
      <c r="C1474" s="21" t="str">
        <f t="shared" ref="C1474:C1505" si="48">C1473</f>
        <v>RESULTADO NETO</v>
      </c>
    </row>
    <row r="1475" spans="1:3">
      <c r="A1475" s="24" t="s">
        <v>15</v>
      </c>
      <c r="B1475" s="13">
        <v>6758490</v>
      </c>
      <c r="C1475" s="21" t="str">
        <f t="shared" si="48"/>
        <v>RESULTADO NETO</v>
      </c>
    </row>
    <row r="1476" spans="1:3">
      <c r="A1476" s="24" t="s">
        <v>16</v>
      </c>
      <c r="B1476" s="13">
        <v>1779091</v>
      </c>
      <c r="C1476" s="21" t="str">
        <f t="shared" si="48"/>
        <v>RESULTADO NETO</v>
      </c>
    </row>
    <row r="1477" spans="1:3">
      <c r="A1477" s="24" t="s">
        <v>17</v>
      </c>
      <c r="B1477" s="13">
        <v>10869228</v>
      </c>
      <c r="C1477" s="21" t="str">
        <f t="shared" si="48"/>
        <v>RESULTADO NETO</v>
      </c>
    </row>
    <row r="1478" spans="1:3">
      <c r="A1478" s="24" t="s">
        <v>18</v>
      </c>
      <c r="B1478" s="13">
        <v>2003035</v>
      </c>
      <c r="C1478" s="21" t="str">
        <f t="shared" si="48"/>
        <v>RESULTADO NETO</v>
      </c>
    </row>
    <row r="1479" spans="1:3">
      <c r="A1479" s="24" t="s">
        <v>19</v>
      </c>
      <c r="B1479" s="13">
        <v>1255353</v>
      </c>
      <c r="C1479" s="21" t="str">
        <f t="shared" si="48"/>
        <v>RESULTADO NETO</v>
      </c>
    </row>
    <row r="1480" spans="1:3">
      <c r="A1480" s="24" t="s">
        <v>21</v>
      </c>
      <c r="B1480" s="13">
        <v>3674947</v>
      </c>
      <c r="C1480" s="21" t="str">
        <f t="shared" si="48"/>
        <v>RESULTADO NETO</v>
      </c>
    </row>
    <row r="1481" spans="1:3">
      <c r="A1481" s="24" t="s">
        <v>22</v>
      </c>
      <c r="B1481" s="13">
        <v>20100359</v>
      </c>
      <c r="C1481" s="21" t="str">
        <f t="shared" si="48"/>
        <v>RESULTADO NETO</v>
      </c>
    </row>
    <row r="1482" spans="1:3">
      <c r="A1482" s="24" t="s">
        <v>23</v>
      </c>
      <c r="B1482" s="13">
        <v>36380664</v>
      </c>
      <c r="C1482" s="21" t="str">
        <f t="shared" si="48"/>
        <v>RESULTADO NETO</v>
      </c>
    </row>
    <row r="1483" spans="1:3">
      <c r="A1483" s="24" t="s">
        <v>24</v>
      </c>
      <c r="B1483" s="13">
        <v>30890767</v>
      </c>
      <c r="C1483" s="21" t="str">
        <f t="shared" si="48"/>
        <v>RESULTADO NETO</v>
      </c>
    </row>
    <row r="1484" spans="1:3">
      <c r="A1484" s="24" t="s">
        <v>26</v>
      </c>
      <c r="B1484" s="13">
        <v>38269754</v>
      </c>
      <c r="C1484" s="21" t="str">
        <f t="shared" si="48"/>
        <v>RESULTADO NETO</v>
      </c>
    </row>
    <row r="1485" spans="1:3">
      <c r="A1485" s="24" t="s">
        <v>27</v>
      </c>
      <c r="B1485" s="13">
        <v>11905065</v>
      </c>
      <c r="C1485" s="21" t="str">
        <f t="shared" si="48"/>
        <v>RESULTADO NETO</v>
      </c>
    </row>
    <row r="1486" spans="1:3">
      <c r="A1486" s="24" t="s">
        <v>28</v>
      </c>
      <c r="B1486" s="13">
        <v>8350971</v>
      </c>
      <c r="C1486" s="21" t="str">
        <f t="shared" si="48"/>
        <v>RESULTADO NETO</v>
      </c>
    </row>
    <row r="1487" spans="1:3">
      <c r="A1487" s="24" t="s">
        <v>29</v>
      </c>
      <c r="B1487" s="13">
        <v>621658071</v>
      </c>
      <c r="C1487" s="21" t="str">
        <f t="shared" si="48"/>
        <v>RESULTADO NETO</v>
      </c>
    </row>
    <row r="1488" spans="1:3">
      <c r="A1488" s="24" t="s">
        <v>31</v>
      </c>
      <c r="B1488" s="13">
        <v>5655267</v>
      </c>
      <c r="C1488" s="21" t="str">
        <f t="shared" si="48"/>
        <v>RESULTADO NETO</v>
      </c>
    </row>
    <row r="1489" spans="1:3">
      <c r="A1489" s="24" t="s">
        <v>32</v>
      </c>
      <c r="B1489" s="13">
        <v>146691762</v>
      </c>
      <c r="C1489" s="21" t="str">
        <f t="shared" si="48"/>
        <v>RESULTADO NETO</v>
      </c>
    </row>
    <row r="1490" spans="1:3">
      <c r="A1490" s="24" t="s">
        <v>34</v>
      </c>
      <c r="B1490" s="13">
        <v>4410760</v>
      </c>
      <c r="C1490" s="21" t="str">
        <f t="shared" si="48"/>
        <v>RESULTADO NETO</v>
      </c>
    </row>
    <row r="1491" spans="1:3">
      <c r="A1491" s="24" t="s">
        <v>35</v>
      </c>
      <c r="B1491" s="13">
        <v>365418698</v>
      </c>
      <c r="C1491" s="21" t="str">
        <f t="shared" si="48"/>
        <v>RESULTADO NETO</v>
      </c>
    </row>
    <row r="1492" spans="1:3">
      <c r="A1492" s="24" t="s">
        <v>36</v>
      </c>
      <c r="B1492" s="13">
        <v>461060850</v>
      </c>
      <c r="C1492" s="21" t="str">
        <f t="shared" si="48"/>
        <v>RESULTADO NETO</v>
      </c>
    </row>
    <row r="1493" spans="1:3">
      <c r="A1493" s="24" t="s">
        <v>37</v>
      </c>
      <c r="B1493" s="13">
        <v>64980264</v>
      </c>
      <c r="C1493" s="21" t="str">
        <f t="shared" si="48"/>
        <v>RESULTADO NETO</v>
      </c>
    </row>
    <row r="1494" spans="1:3">
      <c r="A1494" s="24" t="s">
        <v>38</v>
      </c>
      <c r="B1494" s="13">
        <v>529109813</v>
      </c>
      <c r="C1494" s="21" t="str">
        <f t="shared" si="48"/>
        <v>RESULTADO NETO</v>
      </c>
    </row>
    <row r="1495" spans="1:3">
      <c r="A1495" s="24" t="s">
        <v>39</v>
      </c>
      <c r="B1495" s="13">
        <v>67758946</v>
      </c>
      <c r="C1495" s="21" t="str">
        <f t="shared" si="48"/>
        <v>RESULTADO NETO</v>
      </c>
    </row>
    <row r="1496" spans="1:3">
      <c r="A1496" s="24" t="s">
        <v>40</v>
      </c>
      <c r="B1496" s="13">
        <v>71388432</v>
      </c>
      <c r="C1496" s="21" t="str">
        <f t="shared" si="48"/>
        <v>RESULTADO NETO</v>
      </c>
    </row>
    <row r="1497" spans="1:3">
      <c r="A1497" s="24" t="s">
        <v>41</v>
      </c>
      <c r="B1497" s="13">
        <v>5728869</v>
      </c>
      <c r="C1497" s="21" t="str">
        <f t="shared" si="48"/>
        <v>RESULTADO NETO</v>
      </c>
    </row>
    <row r="1498" spans="1:3">
      <c r="A1498" s="24" t="s">
        <v>42</v>
      </c>
      <c r="B1498" s="13">
        <v>1297577</v>
      </c>
      <c r="C1498" s="21" t="str">
        <f t="shared" si="48"/>
        <v>RESULTADO NETO</v>
      </c>
    </row>
    <row r="1499" spans="1:3">
      <c r="A1499" s="24" t="s">
        <v>43</v>
      </c>
      <c r="B1499" s="13">
        <v>-433414</v>
      </c>
      <c r="C1499" s="21" t="str">
        <f t="shared" si="48"/>
        <v>RESULTADO NETO</v>
      </c>
    </row>
    <row r="1500" spans="1:3">
      <c r="A1500" s="24" t="s">
        <v>44</v>
      </c>
      <c r="B1500" s="13">
        <v>60978965</v>
      </c>
      <c r="C1500" s="21" t="str">
        <f t="shared" si="48"/>
        <v>RESULTADO NETO</v>
      </c>
    </row>
    <row r="1501" spans="1:3">
      <c r="A1501" s="24" t="s">
        <v>45</v>
      </c>
      <c r="B1501" s="13">
        <v>43290461</v>
      </c>
      <c r="C1501" s="21" t="str">
        <f t="shared" si="48"/>
        <v>RESULTADO NETO</v>
      </c>
    </row>
    <row r="1502" spans="1:3">
      <c r="A1502" s="24" t="s">
        <v>46</v>
      </c>
      <c r="B1502" s="13">
        <v>707007348</v>
      </c>
      <c r="C1502" s="21" t="str">
        <f t="shared" si="48"/>
        <v>RESULTADO NETO</v>
      </c>
    </row>
    <row r="1503" spans="1:3">
      <c r="A1503" s="24" t="s">
        <v>47</v>
      </c>
      <c r="B1503" s="13">
        <v>-9461715</v>
      </c>
      <c r="C1503" s="21" t="str">
        <f t="shared" si="48"/>
        <v>RESULTADO NETO</v>
      </c>
    </row>
    <row r="1504" spans="1:3">
      <c r="A1504" s="24" t="s">
        <v>48</v>
      </c>
      <c r="B1504" s="13">
        <v>17732539</v>
      </c>
      <c r="C1504" s="21" t="str">
        <f t="shared" si="48"/>
        <v>RESULTADO NETO</v>
      </c>
    </row>
    <row r="1505" spans="1:3">
      <c r="A1505" s="24" t="s">
        <v>49</v>
      </c>
      <c r="B1505" s="13">
        <v>26979316</v>
      </c>
      <c r="C1505" s="21" t="str">
        <f t="shared" si="48"/>
        <v>RESULTADO NETO</v>
      </c>
    </row>
    <row r="1506" spans="1:3">
      <c r="A1506" s="24" t="s">
        <v>50</v>
      </c>
      <c r="B1506" s="13">
        <v>118458800</v>
      </c>
      <c r="C1506" s="21" t="str">
        <f t="shared" ref="C1506:C1537" si="49">C1505</f>
        <v>RESULTADO NETO</v>
      </c>
    </row>
    <row r="1507" spans="1:3">
      <c r="A1507" s="24" t="s">
        <v>51</v>
      </c>
      <c r="B1507" s="13">
        <v>113716088</v>
      </c>
      <c r="C1507" s="21" t="str">
        <f t="shared" si="49"/>
        <v>RESULTADO NETO</v>
      </c>
    </row>
    <row r="1508" spans="1:3">
      <c r="A1508" s="24" t="s">
        <v>52</v>
      </c>
      <c r="B1508" s="13">
        <v>9479564</v>
      </c>
      <c r="C1508" s="21" t="str">
        <f t="shared" si="49"/>
        <v>RESULTADO NETO</v>
      </c>
    </row>
    <row r="1509" spans="1:3">
      <c r="A1509" s="24" t="s">
        <v>54</v>
      </c>
      <c r="B1509" s="13">
        <v>135470872</v>
      </c>
      <c r="C1509" s="21" t="str">
        <f t="shared" si="49"/>
        <v>RESULTADO NETO</v>
      </c>
    </row>
    <row r="1510" spans="1:3">
      <c r="A1510" s="24" t="s">
        <v>55</v>
      </c>
      <c r="B1510" s="13">
        <v>2755621</v>
      </c>
      <c r="C1510" s="21" t="str">
        <f t="shared" si="49"/>
        <v>RESULTADO NETO</v>
      </c>
    </row>
    <row r="1511" spans="1:3">
      <c r="A1511" s="24" t="s">
        <v>56</v>
      </c>
      <c r="B1511" s="13">
        <v>2783785</v>
      </c>
      <c r="C1511" s="21" t="str">
        <f t="shared" si="49"/>
        <v>RESULTADO NETO</v>
      </c>
    </row>
    <row r="1512" spans="1:3">
      <c r="A1512" s="24" t="s">
        <v>57</v>
      </c>
      <c r="B1512" s="13">
        <v>109607916</v>
      </c>
      <c r="C1512" s="21" t="str">
        <f t="shared" si="49"/>
        <v>RESULTADO NETO</v>
      </c>
    </row>
    <row r="1513" spans="1:3">
      <c r="A1513" s="24" t="s">
        <v>58</v>
      </c>
      <c r="B1513" s="13">
        <v>16827095</v>
      </c>
      <c r="C1513" s="21" t="str">
        <f t="shared" si="49"/>
        <v>RESULTADO NETO</v>
      </c>
    </row>
    <row r="1514" spans="1:3">
      <c r="A1514" s="24" t="s">
        <v>60</v>
      </c>
      <c r="B1514" s="13">
        <v>2090283</v>
      </c>
      <c r="C1514" s="21" t="str">
        <f t="shared" si="49"/>
        <v>RESULTADO NETO</v>
      </c>
    </row>
    <row r="1515" spans="1:3">
      <c r="A1515" s="24" t="s">
        <v>63</v>
      </c>
      <c r="B1515" s="13">
        <v>5259246</v>
      </c>
      <c r="C1515" s="21" t="str">
        <f t="shared" si="49"/>
        <v>RESULTADO NETO</v>
      </c>
    </row>
    <row r="1516" spans="1:3">
      <c r="A1516" s="24" t="s">
        <v>64</v>
      </c>
      <c r="B1516" s="13">
        <v>4185528</v>
      </c>
      <c r="C1516" s="21" t="str">
        <f t="shared" si="49"/>
        <v>RESULTADO NETO</v>
      </c>
    </row>
    <row r="1517" spans="1:3">
      <c r="A1517" s="24" t="s">
        <v>65</v>
      </c>
      <c r="B1517" s="13">
        <v>-5474005</v>
      </c>
      <c r="C1517" s="21" t="str">
        <f t="shared" si="49"/>
        <v>RESULTADO NETO</v>
      </c>
    </row>
    <row r="1518" spans="1:3">
      <c r="A1518" s="24" t="s">
        <v>66</v>
      </c>
      <c r="B1518" s="13">
        <v>1382867</v>
      </c>
      <c r="C1518" s="21" t="str">
        <f t="shared" si="49"/>
        <v>RESULTADO NETO</v>
      </c>
    </row>
    <row r="1519" spans="1:3">
      <c r="A1519" s="24" t="s">
        <v>67</v>
      </c>
      <c r="B1519" s="13">
        <v>62546303</v>
      </c>
      <c r="C1519" s="21" t="str">
        <f t="shared" si="49"/>
        <v>RESULTADO NETO</v>
      </c>
    </row>
    <row r="1520" spans="1:3">
      <c r="A1520" s="24" t="s">
        <v>69</v>
      </c>
      <c r="B1520" s="13">
        <v>294493</v>
      </c>
      <c r="C1520" s="21" t="str">
        <f t="shared" si="49"/>
        <v>RESULTADO NETO</v>
      </c>
    </row>
    <row r="1521" spans="1:3">
      <c r="A1521" s="24" t="s">
        <v>71</v>
      </c>
      <c r="B1521" s="13">
        <v>13564721</v>
      </c>
      <c r="C1521" s="21" t="str">
        <f t="shared" si="49"/>
        <v>RESULTADO NETO</v>
      </c>
    </row>
    <row r="1522" spans="1:3">
      <c r="A1522" s="24" t="s">
        <v>72</v>
      </c>
      <c r="B1522" s="13">
        <v>28409851</v>
      </c>
      <c r="C1522" s="21" t="str">
        <f t="shared" si="49"/>
        <v>RESULTADO NETO</v>
      </c>
    </row>
    <row r="1523" spans="1:3">
      <c r="A1523" s="24" t="s">
        <v>73</v>
      </c>
      <c r="B1523" s="13">
        <v>1542859</v>
      </c>
      <c r="C1523" s="21" t="str">
        <f t="shared" si="49"/>
        <v>RESULTADO NETO</v>
      </c>
    </row>
    <row r="1524" spans="1:3">
      <c r="A1524" s="24" t="s">
        <v>74</v>
      </c>
      <c r="B1524" s="13">
        <v>265267353</v>
      </c>
      <c r="C1524" s="21" t="str">
        <f t="shared" si="49"/>
        <v>RESULTADO NETO</v>
      </c>
    </row>
    <row r="1525" spans="1:3">
      <c r="A1525" s="24" t="s">
        <v>75</v>
      </c>
      <c r="B1525" s="13">
        <v>6301171</v>
      </c>
      <c r="C1525" s="21" t="str">
        <f t="shared" si="49"/>
        <v>RESULTADO NETO</v>
      </c>
    </row>
    <row r="1526" spans="1:3">
      <c r="A1526" s="24" t="s">
        <v>79</v>
      </c>
      <c r="B1526" s="13">
        <v>3927511</v>
      </c>
      <c r="C1526" s="21" t="str">
        <f t="shared" si="49"/>
        <v>RESULTADO NETO</v>
      </c>
    </row>
    <row r="1527" spans="1:3">
      <c r="A1527" s="24" t="s">
        <v>80</v>
      </c>
      <c r="B1527" s="13">
        <v>721808764</v>
      </c>
      <c r="C1527" s="21" t="str">
        <f t="shared" si="49"/>
        <v>RESULTADO NETO</v>
      </c>
    </row>
    <row r="1528" spans="1:3">
      <c r="A1528" s="24" t="s">
        <v>82</v>
      </c>
      <c r="B1528" s="13">
        <v>9563709</v>
      </c>
      <c r="C1528" s="21" t="str">
        <f t="shared" si="49"/>
        <v>RESULTADO NETO</v>
      </c>
    </row>
    <row r="1529" spans="1:3">
      <c r="A1529" s="24" t="s">
        <v>86</v>
      </c>
      <c r="B1529" s="13">
        <v>-2305894</v>
      </c>
      <c r="C1529" s="21" t="str">
        <f t="shared" si="49"/>
        <v>RESULTADO NETO</v>
      </c>
    </row>
    <row r="1530" spans="1:3">
      <c r="A1530" s="24" t="s">
        <v>87</v>
      </c>
      <c r="B1530" s="13">
        <v>429038512</v>
      </c>
      <c r="C1530" s="21" t="str">
        <f t="shared" si="49"/>
        <v>RESULTADO NETO</v>
      </c>
    </row>
    <row r="1531" spans="1:3">
      <c r="A1531" s="24" t="s">
        <v>88</v>
      </c>
      <c r="B1531" s="13">
        <v>44060646</v>
      </c>
      <c r="C1531" s="21" t="str">
        <f t="shared" si="49"/>
        <v>RESULTADO NETO</v>
      </c>
    </row>
    <row r="1532" spans="1:3">
      <c r="A1532" s="24" t="s">
        <v>90</v>
      </c>
      <c r="B1532" s="13">
        <v>55188883</v>
      </c>
      <c r="C1532" s="21" t="str">
        <f t="shared" si="49"/>
        <v>RESULTADO NETO</v>
      </c>
    </row>
    <row r="1533" spans="1:3">
      <c r="A1533" s="24" t="s">
        <v>91</v>
      </c>
      <c r="B1533" s="13">
        <v>10511951</v>
      </c>
      <c r="C1533" s="21" t="str">
        <f t="shared" si="49"/>
        <v>RESULTADO NETO</v>
      </c>
    </row>
    <row r="1534" spans="1:3">
      <c r="A1534" s="24" t="s">
        <v>93</v>
      </c>
      <c r="B1534" s="13">
        <v>39369394</v>
      </c>
      <c r="C1534" s="21" t="str">
        <f t="shared" si="49"/>
        <v>RESULTADO NETO</v>
      </c>
    </row>
    <row r="1535" spans="1:3">
      <c r="A1535" s="24" t="s">
        <v>94</v>
      </c>
      <c r="B1535" s="13">
        <v>-19798668</v>
      </c>
      <c r="C1535" s="21" t="str">
        <f t="shared" si="49"/>
        <v>RESULTADO NETO</v>
      </c>
    </row>
    <row r="1536" spans="1:3">
      <c r="A1536" s="24" t="s">
        <v>98</v>
      </c>
      <c r="B1536" s="13">
        <v>802340</v>
      </c>
      <c r="C1536" s="21" t="str">
        <f t="shared" si="49"/>
        <v>RESULTADO NETO</v>
      </c>
    </row>
    <row r="1537" spans="1:3">
      <c r="A1537" s="24" t="s">
        <v>99</v>
      </c>
      <c r="B1537" s="13">
        <v>3351272</v>
      </c>
      <c r="C1537" s="21" t="str">
        <f t="shared" si="49"/>
        <v>RESULTADO NETO</v>
      </c>
    </row>
    <row r="1538" spans="1:3">
      <c r="A1538" s="24" t="s">
        <v>100</v>
      </c>
      <c r="B1538" s="13">
        <v>221250350</v>
      </c>
      <c r="C1538" s="21" t="str">
        <f t="shared" ref="C1538:C1569" si="50">C1537</f>
        <v>RESULTADO NETO</v>
      </c>
    </row>
    <row r="1539" spans="1:3">
      <c r="A1539" s="24" t="s">
        <v>101</v>
      </c>
      <c r="B1539" s="13">
        <v>84608044</v>
      </c>
      <c r="C1539" s="21" t="str">
        <f t="shared" si="50"/>
        <v>RESULTADO NETO</v>
      </c>
    </row>
    <row r="1540" spans="1:3">
      <c r="A1540" s="24" t="s">
        <v>102</v>
      </c>
      <c r="B1540" s="13">
        <v>122755143</v>
      </c>
      <c r="C1540" s="21" t="str">
        <f t="shared" si="50"/>
        <v>RESULTADO NETO</v>
      </c>
    </row>
    <row r="1541" spans="1:3">
      <c r="A1541" s="24" t="s">
        <v>104</v>
      </c>
      <c r="B1541" s="13">
        <v>-226552249</v>
      </c>
      <c r="C1541" s="21" t="str">
        <f t="shared" si="50"/>
        <v>RESULTADO NETO</v>
      </c>
    </row>
    <row r="1542" spans="1:3">
      <c r="A1542" s="24" t="s">
        <v>105</v>
      </c>
      <c r="B1542" s="13">
        <v>14197077</v>
      </c>
      <c r="C1542" s="21" t="str">
        <f t="shared" si="50"/>
        <v>RESULTADO NETO</v>
      </c>
    </row>
    <row r="1543" spans="1:3">
      <c r="A1543" s="24" t="s">
        <v>106</v>
      </c>
      <c r="B1543" s="13">
        <v>42843960</v>
      </c>
      <c r="C1543" s="21" t="str">
        <f t="shared" si="50"/>
        <v>RESULTADO NETO</v>
      </c>
    </row>
    <row r="1544" spans="1:3">
      <c r="A1544" s="24" t="s">
        <v>107</v>
      </c>
      <c r="B1544" s="13">
        <v>269240</v>
      </c>
      <c r="C1544" s="21" t="str">
        <f t="shared" si="50"/>
        <v>RESULTADO NETO</v>
      </c>
    </row>
    <row r="1545" spans="1:3">
      <c r="A1545" s="24" t="s">
        <v>108</v>
      </c>
      <c r="B1545" s="13">
        <v>270673577</v>
      </c>
      <c r="C1545" s="21" t="str">
        <f t="shared" si="50"/>
        <v>RESULTADO NETO</v>
      </c>
    </row>
    <row r="1546" spans="1:3">
      <c r="A1546" s="24" t="s">
        <v>109</v>
      </c>
      <c r="B1546" s="13">
        <v>18111282</v>
      </c>
      <c r="C1546" s="21" t="str">
        <f t="shared" si="50"/>
        <v>RESULTADO NETO</v>
      </c>
    </row>
    <row r="1547" spans="1:3">
      <c r="A1547" s="24" t="s">
        <v>112</v>
      </c>
      <c r="B1547" s="13">
        <v>58004901</v>
      </c>
      <c r="C1547" s="21" t="str">
        <f t="shared" si="50"/>
        <v>RESULTADO NETO</v>
      </c>
    </row>
    <row r="1548" spans="1:3">
      <c r="A1548" s="24" t="s">
        <v>113</v>
      </c>
      <c r="B1548" s="13">
        <v>9598064</v>
      </c>
      <c r="C1548" s="21" t="str">
        <f t="shared" si="50"/>
        <v>RESULTADO NETO</v>
      </c>
    </row>
    <row r="1549" spans="1:3">
      <c r="A1549" s="24" t="s">
        <v>114</v>
      </c>
      <c r="B1549" s="13">
        <v>10901128</v>
      </c>
      <c r="C1549" s="21" t="str">
        <f t="shared" si="50"/>
        <v>RESULTADO NETO</v>
      </c>
    </row>
    <row r="1550" spans="1:3">
      <c r="A1550" s="24" t="s">
        <v>115</v>
      </c>
      <c r="B1550" s="13">
        <v>33429367</v>
      </c>
      <c r="C1550" s="21" t="str">
        <f t="shared" si="50"/>
        <v>RESULTADO NETO</v>
      </c>
    </row>
    <row r="1551" spans="1:3">
      <c r="A1551" s="24" t="s">
        <v>116</v>
      </c>
      <c r="B1551" s="13">
        <v>11650109</v>
      </c>
      <c r="C1551" s="21" t="str">
        <f t="shared" si="50"/>
        <v>RESULTADO NETO</v>
      </c>
    </row>
    <row r="1552" spans="1:3">
      <c r="A1552" s="24" t="s">
        <v>117</v>
      </c>
      <c r="B1552" s="13">
        <v>164997231</v>
      </c>
      <c r="C1552" s="21" t="str">
        <f t="shared" si="50"/>
        <v>RESULTADO NETO</v>
      </c>
    </row>
    <row r="1553" spans="1:3">
      <c r="A1553" s="24" t="s">
        <v>118</v>
      </c>
      <c r="B1553" s="13">
        <v>108736897</v>
      </c>
      <c r="C1553" s="21" t="str">
        <f t="shared" si="50"/>
        <v>RESULTADO NETO</v>
      </c>
    </row>
    <row r="1554" spans="1:3">
      <c r="A1554" s="24" t="s">
        <v>119</v>
      </c>
      <c r="B1554" s="13">
        <v>-51896845</v>
      </c>
      <c r="C1554" s="21" t="str">
        <f t="shared" si="50"/>
        <v>RESULTADO NETO</v>
      </c>
    </row>
    <row r="1555" spans="1:3">
      <c r="A1555" s="24" t="s">
        <v>120</v>
      </c>
      <c r="B1555" s="13">
        <v>232065660</v>
      </c>
      <c r="C1555" s="21" t="str">
        <f t="shared" si="50"/>
        <v>RESULTADO NETO</v>
      </c>
    </row>
    <row r="1556" spans="1:3">
      <c r="A1556" s="24" t="s">
        <v>121</v>
      </c>
      <c r="B1556" s="13">
        <v>6569060</v>
      </c>
      <c r="C1556" s="21" t="str">
        <f t="shared" si="50"/>
        <v>RESULTADO NETO</v>
      </c>
    </row>
    <row r="1557" spans="1:3">
      <c r="A1557" s="24" t="s">
        <v>122</v>
      </c>
      <c r="B1557" s="13">
        <v>6438436</v>
      </c>
      <c r="C1557" s="21" t="str">
        <f t="shared" si="50"/>
        <v>RESULTADO NETO</v>
      </c>
    </row>
    <row r="1558" spans="1:3">
      <c r="A1558" s="24" t="s">
        <v>124</v>
      </c>
      <c r="B1558" s="13">
        <v>97751175</v>
      </c>
      <c r="C1558" s="21" t="str">
        <f t="shared" si="50"/>
        <v>RESULTADO NETO</v>
      </c>
    </row>
    <row r="1559" spans="1:3">
      <c r="A1559" s="24" t="s">
        <v>125</v>
      </c>
      <c r="B1559" s="13">
        <v>583738460</v>
      </c>
      <c r="C1559" s="21" t="str">
        <f t="shared" si="50"/>
        <v>RESULTADO NETO</v>
      </c>
    </row>
    <row r="1560" spans="1:3">
      <c r="A1560" s="24" t="s">
        <v>126</v>
      </c>
      <c r="B1560" s="13">
        <v>21526933</v>
      </c>
      <c r="C1560" s="21" t="str">
        <f t="shared" si="50"/>
        <v>RESULTADO NETO</v>
      </c>
    </row>
    <row r="1561" spans="1:3">
      <c r="A1561" s="24" t="s">
        <v>127</v>
      </c>
      <c r="B1561" s="13">
        <v>4801616</v>
      </c>
      <c r="C1561" s="21" t="str">
        <f t="shared" si="50"/>
        <v>RESULTADO NETO</v>
      </c>
    </row>
    <row r="1562" spans="1:3">
      <c r="A1562" s="24" t="s">
        <v>128</v>
      </c>
      <c r="B1562" s="13">
        <v>4540875</v>
      </c>
      <c r="C1562" s="21" t="str">
        <f t="shared" si="50"/>
        <v>RESULTADO NETO</v>
      </c>
    </row>
    <row r="1563" spans="1:3">
      <c r="A1563" s="24" t="s">
        <v>129</v>
      </c>
      <c r="B1563" s="13">
        <v>96437238</v>
      </c>
      <c r="C1563" s="21" t="str">
        <f t="shared" si="50"/>
        <v>RESULTADO NETO</v>
      </c>
    </row>
    <row r="1564" spans="1:3">
      <c r="A1564" s="24" t="s">
        <v>130</v>
      </c>
      <c r="B1564" s="13">
        <v>402032</v>
      </c>
      <c r="C1564" s="21" t="str">
        <f t="shared" si="50"/>
        <v>RESULTADO NETO</v>
      </c>
    </row>
    <row r="1565" spans="1:3">
      <c r="A1565" s="24" t="s">
        <v>133</v>
      </c>
      <c r="B1565" s="13">
        <v>31251212</v>
      </c>
      <c r="C1565" s="21" t="str">
        <f t="shared" si="50"/>
        <v>RESULTADO NETO</v>
      </c>
    </row>
    <row r="1566" spans="1:3">
      <c r="A1566" s="24" t="s">
        <v>134</v>
      </c>
      <c r="B1566" s="13">
        <v>16879553</v>
      </c>
      <c r="C1566" s="21" t="str">
        <f t="shared" si="50"/>
        <v>RESULTADO NETO</v>
      </c>
    </row>
    <row r="1567" spans="1:3">
      <c r="A1567" s="24" t="s">
        <v>136</v>
      </c>
      <c r="B1567" s="13">
        <v>26727802</v>
      </c>
      <c r="C1567" s="21" t="str">
        <f t="shared" si="50"/>
        <v>RESULTADO NETO</v>
      </c>
    </row>
    <row r="1568" spans="1:3">
      <c r="A1568" s="24" t="s">
        <v>137</v>
      </c>
      <c r="B1568" s="13">
        <v>48375838</v>
      </c>
      <c r="C1568" s="21" t="str">
        <f t="shared" si="50"/>
        <v>RESULTADO NETO</v>
      </c>
    </row>
    <row r="1569" spans="1:3">
      <c r="A1569" s="24" t="s">
        <v>138</v>
      </c>
      <c r="B1569" s="13">
        <v>988986</v>
      </c>
      <c r="C1569" s="21" t="str">
        <f t="shared" si="50"/>
        <v>RESULTADO NETO</v>
      </c>
    </row>
    <row r="1570" spans="1:3">
      <c r="A1570" s="24" t="s">
        <v>139</v>
      </c>
      <c r="B1570" s="13">
        <v>20246440</v>
      </c>
      <c r="C1570" s="21" t="str">
        <f t="shared" ref="C1570:C1601" si="51">C1569</f>
        <v>RESULTADO NETO</v>
      </c>
    </row>
    <row r="1571" spans="1:3">
      <c r="A1571" s="24" t="s">
        <v>141</v>
      </c>
      <c r="B1571" s="13">
        <v>481931904</v>
      </c>
      <c r="C1571" s="21" t="str">
        <f t="shared" si="51"/>
        <v>RESULTADO NETO</v>
      </c>
    </row>
    <row r="1572" spans="1:3">
      <c r="A1572" s="24" t="s">
        <v>142</v>
      </c>
      <c r="B1572" s="13">
        <v>5976970</v>
      </c>
      <c r="C1572" s="21" t="str">
        <f t="shared" si="51"/>
        <v>RESULTADO NETO</v>
      </c>
    </row>
    <row r="1573" spans="1:3">
      <c r="A1573" s="24" t="s">
        <v>143</v>
      </c>
      <c r="B1573" s="13">
        <v>821015</v>
      </c>
      <c r="C1573" s="21" t="str">
        <f t="shared" si="51"/>
        <v>RESULTADO NETO</v>
      </c>
    </row>
    <row r="1574" spans="1:3">
      <c r="A1574" s="24" t="s">
        <v>144</v>
      </c>
      <c r="B1574" s="13">
        <v>-11620379</v>
      </c>
      <c r="C1574" s="21" t="str">
        <f t="shared" si="51"/>
        <v>RESULTADO NETO</v>
      </c>
    </row>
    <row r="1575" spans="1:3">
      <c r="A1575" s="24" t="s">
        <v>145</v>
      </c>
      <c r="B1575" s="13">
        <v>12390586</v>
      </c>
      <c r="C1575" s="21" t="str">
        <f t="shared" si="51"/>
        <v>RESULTADO NETO</v>
      </c>
    </row>
    <row r="1576" spans="1:3">
      <c r="A1576" s="24" t="s">
        <v>146</v>
      </c>
      <c r="B1576" s="13">
        <v>-184033805</v>
      </c>
      <c r="C1576" s="21" t="str">
        <f t="shared" si="51"/>
        <v>RESULTADO NETO</v>
      </c>
    </row>
    <row r="1577" spans="1:3">
      <c r="A1577" s="24" t="s">
        <v>148</v>
      </c>
      <c r="B1577" s="13">
        <v>23649217</v>
      </c>
      <c r="C1577" s="21" t="str">
        <f t="shared" si="51"/>
        <v>RESULTADO NETO</v>
      </c>
    </row>
    <row r="1578" spans="1:3">
      <c r="A1578" s="24" t="s">
        <v>149</v>
      </c>
      <c r="B1578" s="13">
        <v>85270605</v>
      </c>
      <c r="C1578" s="21" t="str">
        <f t="shared" si="51"/>
        <v>RESULTADO NETO</v>
      </c>
    </row>
    <row r="1579" spans="1:3">
      <c r="A1579" s="24" t="s">
        <v>150</v>
      </c>
      <c r="B1579" s="13">
        <v>29457136</v>
      </c>
      <c r="C1579" s="21" t="str">
        <f t="shared" si="51"/>
        <v>RESULTADO NETO</v>
      </c>
    </row>
    <row r="1580" spans="1:3">
      <c r="A1580" s="24" t="s">
        <v>151</v>
      </c>
      <c r="B1580" s="13">
        <v>63064543</v>
      </c>
      <c r="C1580" s="21" t="str">
        <f t="shared" si="51"/>
        <v>RESULTADO NETO</v>
      </c>
    </row>
    <row r="1581" spans="1:3">
      <c r="A1581" s="24" t="s">
        <v>152</v>
      </c>
      <c r="B1581" s="13">
        <v>10247107</v>
      </c>
      <c r="C1581" s="21" t="str">
        <f t="shared" si="51"/>
        <v>RESULTADO NETO</v>
      </c>
    </row>
    <row r="1582" spans="1:3">
      <c r="A1582" s="24" t="s">
        <v>153</v>
      </c>
      <c r="B1582" s="13">
        <v>-173165377</v>
      </c>
      <c r="C1582" s="21" t="str">
        <f t="shared" si="51"/>
        <v>RESULTADO NETO</v>
      </c>
    </row>
    <row r="1583" spans="1:3">
      <c r="A1583" s="24" t="s">
        <v>156</v>
      </c>
      <c r="B1583" s="13">
        <v>9721469</v>
      </c>
      <c r="C1583" s="21" t="str">
        <f t="shared" si="51"/>
        <v>RESULTADO NETO</v>
      </c>
    </row>
    <row r="1584" spans="1:3">
      <c r="A1584" s="24" t="s">
        <v>157</v>
      </c>
      <c r="B1584" s="13">
        <v>4297483</v>
      </c>
      <c r="C1584" s="21" t="str">
        <f t="shared" si="51"/>
        <v>RESULTADO NETO</v>
      </c>
    </row>
    <row r="1585" spans="1:3">
      <c r="A1585" s="24" t="s">
        <v>158</v>
      </c>
      <c r="B1585" s="13">
        <v>42764850</v>
      </c>
      <c r="C1585" s="21" t="str">
        <f t="shared" si="51"/>
        <v>RESULTADO NETO</v>
      </c>
    </row>
    <row r="1586" spans="1:3">
      <c r="A1586" s="24" t="s">
        <v>160</v>
      </c>
      <c r="B1586" s="13">
        <v>176891524</v>
      </c>
      <c r="C1586" s="21" t="str">
        <f t="shared" si="51"/>
        <v>RESULTADO NETO</v>
      </c>
    </row>
    <row r="1587" spans="1:3">
      <c r="A1587" s="24" t="s">
        <v>161</v>
      </c>
      <c r="B1587" s="13">
        <v>1302470877</v>
      </c>
      <c r="C1587" s="21" t="str">
        <f t="shared" si="51"/>
        <v>RESULTADO NETO</v>
      </c>
    </row>
    <row r="1588" spans="1:3">
      <c r="A1588" s="24" t="s">
        <v>162</v>
      </c>
      <c r="B1588" s="13">
        <v>84097682</v>
      </c>
      <c r="C1588" s="21" t="str">
        <f t="shared" si="51"/>
        <v>RESULTADO NETO</v>
      </c>
    </row>
    <row r="1589" spans="1:3">
      <c r="A1589" s="24" t="s">
        <v>163</v>
      </c>
      <c r="B1589" s="13">
        <v>-124362</v>
      </c>
      <c r="C1589" s="21" t="str">
        <f t="shared" si="51"/>
        <v>RESULTADO NETO</v>
      </c>
    </row>
    <row r="1590" spans="1:3">
      <c r="A1590" s="24" t="s">
        <v>164</v>
      </c>
      <c r="B1590" s="13">
        <v>813878536</v>
      </c>
      <c r="C1590" s="21" t="str">
        <f t="shared" si="51"/>
        <v>RESULTADO NETO</v>
      </c>
    </row>
    <row r="1591" spans="1:3">
      <c r="A1591" s="24" t="s">
        <v>166</v>
      </c>
      <c r="B1591" s="13">
        <v>869261</v>
      </c>
      <c r="C1591" s="21" t="str">
        <f t="shared" si="51"/>
        <v>RESULTADO NETO</v>
      </c>
    </row>
    <row r="1592" spans="1:3">
      <c r="A1592" s="24" t="s">
        <v>167</v>
      </c>
      <c r="B1592" s="13">
        <v>808123338</v>
      </c>
      <c r="C1592" s="21" t="str">
        <f t="shared" si="51"/>
        <v>RESULTADO NETO</v>
      </c>
    </row>
    <row r="1593" spans="1:3">
      <c r="A1593" s="24" t="s">
        <v>168</v>
      </c>
      <c r="B1593" s="13">
        <v>40427444</v>
      </c>
      <c r="C1593" s="21" t="str">
        <f t="shared" si="51"/>
        <v>RESULTADO NETO</v>
      </c>
    </row>
    <row r="1594" spans="1:3">
      <c r="A1594" s="24" t="s">
        <v>169</v>
      </c>
      <c r="B1594" s="13">
        <v>507789</v>
      </c>
      <c r="C1594" s="21" t="str">
        <f t="shared" si="51"/>
        <v>RESULTADO NETO</v>
      </c>
    </row>
    <row r="1595" spans="1:3">
      <c r="A1595" s="24" t="s">
        <v>170</v>
      </c>
      <c r="B1595" s="13">
        <v>72811635</v>
      </c>
      <c r="C1595" s="21" t="str">
        <f t="shared" si="51"/>
        <v>RESULTADO NETO</v>
      </c>
    </row>
    <row r="1596" spans="1:3">
      <c r="A1596" s="24" t="s">
        <v>171</v>
      </c>
      <c r="B1596" s="13">
        <v>15042636</v>
      </c>
      <c r="C1596" s="21" t="str">
        <f t="shared" si="51"/>
        <v>RESULTADO NETO</v>
      </c>
    </row>
    <row r="1597" spans="1:3">
      <c r="A1597" s="24" t="s">
        <v>172</v>
      </c>
      <c r="B1597" s="13">
        <v>3044622</v>
      </c>
      <c r="C1597" s="21" t="str">
        <f t="shared" si="51"/>
        <v>RESULTADO NETO</v>
      </c>
    </row>
    <row r="1598" spans="1:3">
      <c r="A1598" s="24" t="s">
        <v>174</v>
      </c>
      <c r="B1598" s="13">
        <v>2455151</v>
      </c>
      <c r="C1598" s="21" t="str">
        <f t="shared" si="51"/>
        <v>RESULTADO NETO</v>
      </c>
    </row>
    <row r="1599" spans="1:3">
      <c r="A1599" s="24" t="s">
        <v>175</v>
      </c>
      <c r="B1599" s="13">
        <v>228536513</v>
      </c>
      <c r="C1599" s="21" t="str">
        <f t="shared" si="51"/>
        <v>RESULTADO NETO</v>
      </c>
    </row>
    <row r="1600" spans="1:3">
      <c r="A1600" s="24" t="s">
        <v>176</v>
      </c>
      <c r="B1600" s="13">
        <v>80764516</v>
      </c>
      <c r="C1600" s="21" t="str">
        <f t="shared" si="51"/>
        <v>RESULTADO NETO</v>
      </c>
    </row>
    <row r="1601" spans="1:3">
      <c r="A1601" s="24" t="s">
        <v>177</v>
      </c>
      <c r="B1601" s="13">
        <v>42172652</v>
      </c>
      <c r="C1601" s="21" t="str">
        <f t="shared" si="51"/>
        <v>RESULTADO NETO</v>
      </c>
    </row>
    <row r="1602" spans="1:3">
      <c r="A1602" s="24" t="s">
        <v>178</v>
      </c>
      <c r="B1602" s="13">
        <v>9954519</v>
      </c>
      <c r="C1602" s="21" t="str">
        <f t="shared" ref="C1602:C1633" si="52">C1601</f>
        <v>RESULTADO NETO</v>
      </c>
    </row>
    <row r="1603" spans="1:3">
      <c r="A1603" s="24" t="s">
        <v>179</v>
      </c>
      <c r="B1603" s="13">
        <v>102013815</v>
      </c>
      <c r="C1603" s="21" t="str">
        <f t="shared" si="52"/>
        <v>RESULTADO NETO</v>
      </c>
    </row>
    <row r="1604" spans="1:3">
      <c r="A1604" s="24" t="s">
        <v>180</v>
      </c>
      <c r="B1604" s="13">
        <v>2054837</v>
      </c>
      <c r="C1604" s="21" t="str">
        <f t="shared" si="52"/>
        <v>RESULTADO NETO</v>
      </c>
    </row>
    <row r="1605" spans="1:3">
      <c r="A1605" s="24" t="s">
        <v>182</v>
      </c>
      <c r="B1605" s="13">
        <v>14282885</v>
      </c>
      <c r="C1605" s="21" t="str">
        <f t="shared" si="52"/>
        <v>RESULTADO NETO</v>
      </c>
    </row>
    <row r="1606" spans="1:3">
      <c r="A1606" s="24" t="s">
        <v>184</v>
      </c>
      <c r="B1606" s="13">
        <v>119015</v>
      </c>
      <c r="C1606" s="21" t="str">
        <f t="shared" si="52"/>
        <v>RESULTADO NETO</v>
      </c>
    </row>
    <row r="1607" spans="1:3">
      <c r="A1607" s="24" t="s">
        <v>185</v>
      </c>
      <c r="B1607" s="13">
        <v>25053957</v>
      </c>
      <c r="C1607" s="21" t="str">
        <f t="shared" si="52"/>
        <v>RESULTADO NETO</v>
      </c>
    </row>
    <row r="1608" spans="1:3">
      <c r="A1608" s="24" t="s">
        <v>186</v>
      </c>
      <c r="B1608" s="13">
        <v>-217583</v>
      </c>
      <c r="C1608" s="21" t="str">
        <f t="shared" si="52"/>
        <v>RESULTADO NETO</v>
      </c>
    </row>
    <row r="1609" spans="1:3">
      <c r="A1609" s="24" t="s">
        <v>188</v>
      </c>
      <c r="B1609" s="13">
        <v>762426</v>
      </c>
      <c r="C1609" s="21" t="str">
        <f t="shared" si="52"/>
        <v>RESULTADO NETO</v>
      </c>
    </row>
    <row r="1610" spans="1:3">
      <c r="A1610" s="24" t="s">
        <v>189</v>
      </c>
      <c r="B1610" s="13">
        <v>464333</v>
      </c>
      <c r="C1610" s="21" t="str">
        <f t="shared" si="52"/>
        <v>RESULTADO NETO</v>
      </c>
    </row>
    <row r="1611" spans="1:3">
      <c r="A1611" s="24" t="s">
        <v>191</v>
      </c>
      <c r="B1611" s="13">
        <v>28407035</v>
      </c>
      <c r="C1611" s="21" t="str">
        <f t="shared" si="52"/>
        <v>RESULTADO NETO</v>
      </c>
    </row>
    <row r="1612" spans="1:3">
      <c r="A1612" s="24" t="s">
        <v>192</v>
      </c>
      <c r="B1612" s="13">
        <v>58709651</v>
      </c>
      <c r="C1612" s="21" t="str">
        <f t="shared" si="52"/>
        <v>RESULTADO NETO</v>
      </c>
    </row>
    <row r="1613" spans="1:3">
      <c r="A1613" s="24" t="s">
        <v>193</v>
      </c>
      <c r="B1613" s="13">
        <v>754155</v>
      </c>
      <c r="C1613" s="21" t="str">
        <f t="shared" si="52"/>
        <v>RESULTADO NETO</v>
      </c>
    </row>
    <row r="1614" spans="1:3">
      <c r="A1614" s="24" t="s">
        <v>194</v>
      </c>
      <c r="B1614" s="13">
        <v>-2793496</v>
      </c>
      <c r="C1614" s="21" t="str">
        <f t="shared" si="52"/>
        <v>RESULTADO NETO</v>
      </c>
    </row>
    <row r="1615" spans="1:3">
      <c r="A1615" s="24" t="s">
        <v>195</v>
      </c>
      <c r="B1615" s="13">
        <v>214904186</v>
      </c>
      <c r="C1615" s="21" t="str">
        <f t="shared" si="52"/>
        <v>RESULTADO NETO</v>
      </c>
    </row>
    <row r="1616" spans="1:3">
      <c r="A1616" s="24" t="s">
        <v>196</v>
      </c>
      <c r="B1616" s="13">
        <v>50484753</v>
      </c>
      <c r="C1616" s="21" t="str">
        <f t="shared" si="52"/>
        <v>RESULTADO NETO</v>
      </c>
    </row>
    <row r="1617" spans="1:3">
      <c r="A1617" s="24" t="s">
        <v>197</v>
      </c>
      <c r="B1617" s="13">
        <v>2376024</v>
      </c>
      <c r="C1617" s="21" t="str">
        <f t="shared" si="52"/>
        <v>RESULTADO NETO</v>
      </c>
    </row>
    <row r="1618" spans="1:3">
      <c r="A1618" s="24" t="s">
        <v>53</v>
      </c>
      <c r="B1618" s="13">
        <v>-4638513</v>
      </c>
      <c r="C1618" s="21" t="str">
        <f t="shared" si="52"/>
        <v>RESULTADO NETO</v>
      </c>
    </row>
    <row r="1619" spans="1:3">
      <c r="A1619" s="24" t="s">
        <v>97</v>
      </c>
      <c r="B1619" s="13">
        <v>4073686</v>
      </c>
      <c r="C1619" s="21" t="str">
        <f t="shared" si="52"/>
        <v>RESULTADO NETO</v>
      </c>
    </row>
    <row r="1620" spans="1:3">
      <c r="A1620" s="24" t="s">
        <v>140</v>
      </c>
      <c r="B1620" s="13">
        <v>-88337</v>
      </c>
      <c r="C1620" s="21" t="str">
        <f t="shared" si="52"/>
        <v>RESULTADO NETO</v>
      </c>
    </row>
    <row r="1621" spans="1:3">
      <c r="A1621" s="24" t="s">
        <v>62</v>
      </c>
      <c r="B1621" s="13">
        <v>301841</v>
      </c>
      <c r="C1621" s="21" t="str">
        <f t="shared" si="52"/>
        <v>RESULTADO NETO</v>
      </c>
    </row>
    <row r="1622" spans="1:3">
      <c r="A1622" s="24" t="s">
        <v>84</v>
      </c>
      <c r="B1622" s="13">
        <v>1027601694</v>
      </c>
      <c r="C1622" s="21" t="str">
        <f t="shared" si="52"/>
        <v>RESULTADO NETO</v>
      </c>
    </row>
    <row r="1623" spans="1:3">
      <c r="A1623" s="24" t="s">
        <v>33</v>
      </c>
      <c r="B1623" s="13">
        <v>339834386</v>
      </c>
      <c r="C1623" s="21" t="str">
        <f t="shared" si="52"/>
        <v>RESULTADO NETO</v>
      </c>
    </row>
    <row r="1624" spans="1:3">
      <c r="A1624" s="24" t="s">
        <v>92</v>
      </c>
      <c r="B1624" s="13">
        <v>63980857</v>
      </c>
      <c r="C1624" s="21" t="str">
        <f t="shared" si="52"/>
        <v>RESULTADO NETO</v>
      </c>
    </row>
    <row r="1625" spans="1:3">
      <c r="A1625" s="24" t="s">
        <v>95</v>
      </c>
      <c r="B1625" s="13">
        <v>429905977</v>
      </c>
      <c r="C1625" s="21" t="str">
        <f t="shared" si="52"/>
        <v>RESULTADO NETO</v>
      </c>
    </row>
    <row r="1626" spans="1:3">
      <c r="A1626" s="24" t="s">
        <v>96</v>
      </c>
      <c r="B1626" s="13">
        <v>156938226</v>
      </c>
      <c r="C1626" s="21" t="str">
        <f t="shared" si="52"/>
        <v>RESULTADO NETO</v>
      </c>
    </row>
    <row r="1627" spans="1:3">
      <c r="A1627" s="24" t="s">
        <v>154</v>
      </c>
      <c r="B1627" s="13">
        <v>322545054</v>
      </c>
      <c r="C1627" s="21" t="str">
        <f t="shared" si="52"/>
        <v>RESULTADO NETO</v>
      </c>
    </row>
    <row r="1628" spans="1:3">
      <c r="A1628" s="24" t="s">
        <v>159</v>
      </c>
      <c r="B1628" s="13">
        <v>38900154</v>
      </c>
      <c r="C1628" s="21" t="str">
        <f t="shared" si="52"/>
        <v>RESULTADO NETO</v>
      </c>
    </row>
    <row r="1629" spans="1:3">
      <c r="A1629" s="24" t="s">
        <v>68</v>
      </c>
      <c r="B1629" s="13">
        <v>3070847</v>
      </c>
      <c r="C1629" s="21" t="str">
        <f t="shared" si="52"/>
        <v>RESULTADO NETO</v>
      </c>
    </row>
    <row r="1630" spans="1:3">
      <c r="A1630" s="24" t="s">
        <v>30</v>
      </c>
      <c r="B1630" s="13">
        <v>12596973</v>
      </c>
      <c r="C1630" s="21" t="str">
        <f t="shared" si="52"/>
        <v>RESULTADO NETO</v>
      </c>
    </row>
    <row r="1631" spans="1:3">
      <c r="A1631" s="24" t="s">
        <v>173</v>
      </c>
      <c r="B1631" s="13">
        <v>642373663</v>
      </c>
      <c r="C1631" s="21" t="str">
        <f t="shared" si="52"/>
        <v>RESULTADO NETO</v>
      </c>
    </row>
    <row r="1632" spans="1:3">
      <c r="A1632" s="24" t="s">
        <v>123</v>
      </c>
      <c r="B1632" s="13">
        <v>117049</v>
      </c>
      <c r="C1632" s="21" t="str">
        <f t="shared" si="52"/>
        <v>RESULTADO NETO</v>
      </c>
    </row>
    <row r="1633" spans="1:3">
      <c r="A1633" s="24" t="s">
        <v>20</v>
      </c>
      <c r="B1633" s="13">
        <v>586698</v>
      </c>
      <c r="C1633" s="21" t="str">
        <f t="shared" si="52"/>
        <v>RESULTADO NETO</v>
      </c>
    </row>
    <row r="1634" spans="1:3">
      <c r="A1634" s="24" t="s">
        <v>25</v>
      </c>
      <c r="B1634" s="13">
        <v>4295539</v>
      </c>
      <c r="C1634" s="21" t="str">
        <f t="shared" ref="C1634:C1658" si="53">C1633</f>
        <v>RESULTADO NETO</v>
      </c>
    </row>
    <row r="1635" spans="1:3">
      <c r="A1635" s="24" t="s">
        <v>59</v>
      </c>
      <c r="B1635" s="13">
        <v>24284096</v>
      </c>
      <c r="C1635" s="21" t="str">
        <f t="shared" si="53"/>
        <v>RESULTADO NETO</v>
      </c>
    </row>
    <row r="1636" spans="1:3">
      <c r="A1636" s="24" t="s">
        <v>110</v>
      </c>
      <c r="B1636" s="13">
        <v>-937454</v>
      </c>
      <c r="C1636" s="21" t="str">
        <f t="shared" si="53"/>
        <v>RESULTADO NETO</v>
      </c>
    </row>
    <row r="1637" spans="1:3">
      <c r="A1637" s="24" t="s">
        <v>131</v>
      </c>
      <c r="B1637" s="13">
        <v>43527637</v>
      </c>
      <c r="C1637" s="21" t="str">
        <f t="shared" si="53"/>
        <v>RESULTADO NETO</v>
      </c>
    </row>
    <row r="1638" spans="1:3">
      <c r="A1638" s="24" t="s">
        <v>190</v>
      </c>
      <c r="B1638" s="13">
        <v>1618980</v>
      </c>
      <c r="C1638" s="21" t="str">
        <f t="shared" si="53"/>
        <v>RESULTADO NETO</v>
      </c>
    </row>
    <row r="1639" spans="1:3">
      <c r="A1639" s="24" t="s">
        <v>111</v>
      </c>
      <c r="B1639" s="13">
        <v>1750122</v>
      </c>
      <c r="C1639" s="21" t="str">
        <f t="shared" si="53"/>
        <v>RESULTADO NETO</v>
      </c>
    </row>
    <row r="1640" spans="1:3">
      <c r="A1640" s="24" t="s">
        <v>181</v>
      </c>
      <c r="B1640" s="13">
        <v>86581884</v>
      </c>
      <c r="C1640" s="21" t="str">
        <f t="shared" si="53"/>
        <v>RESULTADO NETO</v>
      </c>
    </row>
    <row r="1641" spans="1:3">
      <c r="A1641" s="24" t="s">
        <v>183</v>
      </c>
      <c r="B1641" s="13">
        <v>324430428</v>
      </c>
      <c r="C1641" s="21" t="str">
        <f t="shared" si="53"/>
        <v>RESULTADO NETO</v>
      </c>
    </row>
    <row r="1642" spans="1:3">
      <c r="A1642" s="24" t="s">
        <v>198</v>
      </c>
      <c r="B1642" s="13">
        <v>249706371</v>
      </c>
      <c r="C1642" s="21" t="str">
        <f t="shared" si="53"/>
        <v>RESULTADO NETO</v>
      </c>
    </row>
    <row r="1643" spans="1:3">
      <c r="A1643" s="24" t="s">
        <v>83</v>
      </c>
      <c r="B1643" s="13">
        <v>42378</v>
      </c>
      <c r="C1643" s="21" t="str">
        <f t="shared" si="53"/>
        <v>RESULTADO NETO</v>
      </c>
    </row>
    <row r="1644" spans="1:3">
      <c r="A1644" s="24" t="s">
        <v>187</v>
      </c>
      <c r="B1644" s="13">
        <v>-1336070</v>
      </c>
      <c r="C1644" s="21" t="str">
        <f t="shared" si="53"/>
        <v>RESULTADO NETO</v>
      </c>
    </row>
    <row r="1645" spans="1:3">
      <c r="A1645" s="24" t="s">
        <v>132</v>
      </c>
      <c r="B1645" s="13">
        <v>42992018</v>
      </c>
      <c r="C1645" s="21" t="str">
        <f t="shared" si="53"/>
        <v>RESULTADO NETO</v>
      </c>
    </row>
    <row r="1646" spans="1:3">
      <c r="A1646" s="24" t="s">
        <v>70</v>
      </c>
      <c r="B1646" s="13">
        <v>367370</v>
      </c>
      <c r="C1646" s="21" t="str">
        <f t="shared" si="53"/>
        <v>RESULTADO NETO</v>
      </c>
    </row>
    <row r="1647" spans="1:3">
      <c r="A1647" s="24" t="s">
        <v>165</v>
      </c>
      <c r="B1647" s="13">
        <v>1632476</v>
      </c>
      <c r="C1647" s="21" t="str">
        <f t="shared" si="53"/>
        <v>RESULTADO NETO</v>
      </c>
    </row>
    <row r="1648" spans="1:3">
      <c r="A1648" s="24" t="s">
        <v>81</v>
      </c>
      <c r="B1648" s="13">
        <v>-772023</v>
      </c>
      <c r="C1648" s="21" t="str">
        <f t="shared" si="53"/>
        <v>RESULTADO NETO</v>
      </c>
    </row>
    <row r="1649" spans="1:3">
      <c r="A1649" s="24" t="s">
        <v>103</v>
      </c>
      <c r="B1649" s="13">
        <v>91517355</v>
      </c>
      <c r="C1649" s="21" t="str">
        <f t="shared" si="53"/>
        <v>RESULTADO NETO</v>
      </c>
    </row>
    <row r="1650" spans="1:3">
      <c r="A1650" s="24" t="s">
        <v>85</v>
      </c>
      <c r="B1650" s="13">
        <v>-2181855</v>
      </c>
      <c r="C1650" s="21" t="str">
        <f t="shared" si="53"/>
        <v>RESULTADO NETO</v>
      </c>
    </row>
    <row r="1651" spans="1:3">
      <c r="A1651" s="24" t="s">
        <v>77</v>
      </c>
      <c r="B1651" s="13">
        <v>1200302361</v>
      </c>
      <c r="C1651" s="21" t="str">
        <f t="shared" si="53"/>
        <v>RESULTADO NETO</v>
      </c>
    </row>
    <row r="1652" spans="1:3">
      <c r="A1652" s="24" t="s">
        <v>155</v>
      </c>
      <c r="B1652" s="13">
        <v>30178874</v>
      </c>
      <c r="C1652" s="21" t="str">
        <f t="shared" si="53"/>
        <v>RESULTADO NETO</v>
      </c>
    </row>
    <row r="1653" spans="1:3">
      <c r="A1653" s="24" t="s">
        <v>61</v>
      </c>
      <c r="B1653" s="13">
        <v>1536179</v>
      </c>
      <c r="C1653" s="21" t="str">
        <f t="shared" si="53"/>
        <v>RESULTADO NETO</v>
      </c>
    </row>
    <row r="1654" spans="1:3">
      <c r="A1654" s="24" t="s">
        <v>76</v>
      </c>
      <c r="B1654" s="13">
        <v>671534719</v>
      </c>
      <c r="C1654" s="21" t="str">
        <f t="shared" si="53"/>
        <v>RESULTADO NETO</v>
      </c>
    </row>
    <row r="1655" spans="1:3">
      <c r="A1655" s="24" t="s">
        <v>78</v>
      </c>
      <c r="B1655" s="13">
        <v>940068</v>
      </c>
      <c r="C1655" s="21" t="str">
        <f t="shared" si="53"/>
        <v>RESULTADO NETO</v>
      </c>
    </row>
    <row r="1656" spans="1:3">
      <c r="A1656" s="24" t="s">
        <v>89</v>
      </c>
      <c r="B1656" s="13">
        <v>678176</v>
      </c>
      <c r="C1656" s="21" t="str">
        <f t="shared" si="53"/>
        <v>RESULTADO NETO</v>
      </c>
    </row>
    <row r="1657" spans="1:3">
      <c r="A1657" s="24" t="s">
        <v>135</v>
      </c>
      <c r="B1657" s="13">
        <v>24184585</v>
      </c>
      <c r="C1657" s="21" t="str">
        <f t="shared" si="53"/>
        <v>RESULTADO NETO</v>
      </c>
    </row>
    <row r="1658" spans="1:3">
      <c r="A1658" s="24" t="s">
        <v>147</v>
      </c>
      <c r="B1658" s="13">
        <v>18558360</v>
      </c>
      <c r="C1658" s="21" t="str">
        <f t="shared" si="53"/>
        <v>RESULTADO NETO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M195"/>
  <sheetViews>
    <sheetView tabSelected="1" zoomScale="81" zoomScaleNormal="81" workbookViewId="0">
      <selection activeCell="E9" sqref="E9"/>
    </sheetView>
  </sheetViews>
  <sheetFormatPr baseColWidth="10" defaultColWidth="9.109375" defaultRowHeight="14.4"/>
  <cols>
    <col min="1" max="1" width="5.44140625" customWidth="1"/>
    <col min="2" max="2" width="25.109375" bestFit="1" customWidth="1"/>
    <col min="3" max="3" width="9.109375" customWidth="1"/>
    <col min="4" max="4" width="18.6640625" style="4" customWidth="1"/>
    <col min="5" max="5" width="18.5546875" customWidth="1"/>
    <col min="6" max="6" width="18.6640625" customWidth="1"/>
    <col min="7" max="8" width="19.109375" customWidth="1"/>
    <col min="9" max="9" width="17.88671875" customWidth="1"/>
    <col min="10" max="10" width="17.44140625" customWidth="1"/>
    <col min="11" max="11" width="17.88671875" customWidth="1"/>
    <col min="12" max="12" width="17.33203125" customWidth="1"/>
    <col min="13" max="13" width="13.33203125" customWidth="1"/>
    <col min="14" max="256" width="11.44140625" customWidth="1"/>
  </cols>
  <sheetData>
    <row r="3" spans="1:13" ht="18">
      <c r="A3" s="29" t="s">
        <v>203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3" s="8" customFormat="1" ht="87.75" customHeight="1">
      <c r="A4" s="9" t="s">
        <v>204</v>
      </c>
      <c r="B4" s="9" t="s">
        <v>205</v>
      </c>
      <c r="C4" s="9" t="s">
        <v>206</v>
      </c>
      <c r="D4" s="10" t="s">
        <v>207</v>
      </c>
      <c r="E4" s="11" t="s">
        <v>208</v>
      </c>
      <c r="F4" s="11" t="s">
        <v>209</v>
      </c>
      <c r="G4" s="11" t="s">
        <v>210</v>
      </c>
      <c r="H4" s="11" t="s">
        <v>211</v>
      </c>
      <c r="I4" s="11" t="s">
        <v>212</v>
      </c>
      <c r="J4" s="11" t="s">
        <v>213</v>
      </c>
      <c r="K4" s="11" t="s">
        <v>214</v>
      </c>
      <c r="L4" s="11" t="s">
        <v>215</v>
      </c>
      <c r="M4" s="13"/>
    </row>
    <row r="5" spans="1:13">
      <c r="A5" s="14">
        <v>1</v>
      </c>
      <c r="B5" s="14" t="s">
        <v>80</v>
      </c>
      <c r="C5" s="15">
        <f t="shared" ref="C5:C36" si="0">+D5/$D$191*100</f>
        <v>6.7914821784616208</v>
      </c>
      <c r="D5" s="16">
        <v>10538600789</v>
      </c>
      <c r="E5" s="16">
        <v>9547085080</v>
      </c>
      <c r="F5" s="16">
        <v>2603509657</v>
      </c>
      <c r="G5" s="16">
        <v>-7542221180</v>
      </c>
      <c r="H5" s="16">
        <v>-3067284910</v>
      </c>
      <c r="I5" s="16">
        <v>-1085177372</v>
      </c>
      <c r="J5" s="16">
        <v>2232747300</v>
      </c>
      <c r="K5" s="16">
        <v>-425761164</v>
      </c>
      <c r="L5" s="16">
        <v>721808764</v>
      </c>
    </row>
    <row r="6" spans="1:13">
      <c r="A6" s="14">
        <v>2</v>
      </c>
      <c r="B6" s="14" t="s">
        <v>46</v>
      </c>
      <c r="C6" s="15">
        <f t="shared" si="0"/>
        <v>5.3359365977270166</v>
      </c>
      <c r="D6" s="16">
        <v>8279975440</v>
      </c>
      <c r="E6" s="16">
        <v>8018969139</v>
      </c>
      <c r="F6" s="16">
        <v>2116683123</v>
      </c>
      <c r="G6" s="16">
        <v>-4289147576</v>
      </c>
      <c r="H6" s="16">
        <v>-3995561442</v>
      </c>
      <c r="I6" s="16">
        <v>-289616427</v>
      </c>
      <c r="J6" s="16">
        <v>1414490983</v>
      </c>
      <c r="K6" s="16">
        <v>-417867208</v>
      </c>
      <c r="L6" s="16">
        <v>707007348</v>
      </c>
    </row>
    <row r="7" spans="1:13">
      <c r="A7" s="14">
        <v>3</v>
      </c>
      <c r="B7" s="14" t="s">
        <v>141</v>
      </c>
      <c r="C7" s="15">
        <f t="shared" si="0"/>
        <v>5.223116737640682</v>
      </c>
      <c r="D7" s="16">
        <v>8104908579</v>
      </c>
      <c r="E7" s="16">
        <v>7611119889</v>
      </c>
      <c r="F7" s="16">
        <v>1610914861</v>
      </c>
      <c r="G7" s="16">
        <v>-6703191644</v>
      </c>
      <c r="H7" s="16">
        <v>-1399067732</v>
      </c>
      <c r="I7" s="16">
        <v>-656120851</v>
      </c>
      <c r="J7" s="16">
        <v>1362789028</v>
      </c>
      <c r="K7" s="16">
        <v>-224736273</v>
      </c>
      <c r="L7" s="16">
        <v>481931904</v>
      </c>
    </row>
    <row r="8" spans="1:13">
      <c r="A8" s="14">
        <v>4</v>
      </c>
      <c r="B8" s="14" t="s">
        <v>84</v>
      </c>
      <c r="C8" s="15">
        <f t="shared" si="0"/>
        <v>4.8909292105050763</v>
      </c>
      <c r="D8" s="16">
        <v>7589440579</v>
      </c>
      <c r="E8" s="16">
        <v>7502111154</v>
      </c>
      <c r="F8" s="16">
        <v>2238793741</v>
      </c>
      <c r="G8" s="16">
        <v>-7364018120</v>
      </c>
      <c r="H8" s="16">
        <v>-1046341318</v>
      </c>
      <c r="I8" s="16">
        <v>-845709127</v>
      </c>
      <c r="J8" s="16">
        <v>2513366787</v>
      </c>
      <c r="K8" s="16">
        <v>-635429211</v>
      </c>
      <c r="L8" s="16">
        <v>1027601694</v>
      </c>
    </row>
    <row r="9" spans="1:13">
      <c r="A9" s="14">
        <v>5</v>
      </c>
      <c r="B9" s="14" t="s">
        <v>149</v>
      </c>
      <c r="C9" s="15">
        <f t="shared" si="0"/>
        <v>4.4559823581621147</v>
      </c>
      <c r="D9" s="16">
        <v>6914517032</v>
      </c>
      <c r="E9" s="16">
        <v>6721699216</v>
      </c>
      <c r="F9" s="16">
        <v>510805707</v>
      </c>
      <c r="G9" s="16">
        <v>-6369541486</v>
      </c>
      <c r="H9" s="16">
        <v>-1004820429</v>
      </c>
      <c r="I9" s="16">
        <v>-1016071989</v>
      </c>
      <c r="J9" s="16">
        <v>1132931194</v>
      </c>
      <c r="K9" s="16">
        <v>-31862635</v>
      </c>
      <c r="L9" s="16">
        <v>85270605</v>
      </c>
    </row>
    <row r="10" spans="1:13">
      <c r="A10" s="14">
        <v>6</v>
      </c>
      <c r="B10" s="14" t="s">
        <v>164</v>
      </c>
      <c r="C10" s="15">
        <f t="shared" si="0"/>
        <v>4.2672497775954668</v>
      </c>
      <c r="D10" s="16">
        <v>6621653520</v>
      </c>
      <c r="E10" s="16">
        <v>5278020243</v>
      </c>
      <c r="F10" s="16">
        <v>3337645076</v>
      </c>
      <c r="G10" s="16">
        <v>-2609125881</v>
      </c>
      <c r="H10" s="16">
        <v>-2802537544</v>
      </c>
      <c r="I10" s="16">
        <v>-131710357</v>
      </c>
      <c r="J10" s="16">
        <v>945588893</v>
      </c>
      <c r="K10" s="16">
        <v>0</v>
      </c>
      <c r="L10" s="16">
        <v>813878536</v>
      </c>
    </row>
    <row r="11" spans="1:13">
      <c r="A11" s="14">
        <v>7</v>
      </c>
      <c r="B11" s="14" t="s">
        <v>18</v>
      </c>
      <c r="C11" s="15">
        <f t="shared" si="0"/>
        <v>3.1874765232206501</v>
      </c>
      <c r="D11" s="16">
        <v>4946128359</v>
      </c>
      <c r="E11" s="16">
        <v>3230319250</v>
      </c>
      <c r="F11" s="16">
        <v>599181707</v>
      </c>
      <c r="G11" s="16">
        <v>-2060156764</v>
      </c>
      <c r="H11" s="16">
        <v>-1515532632</v>
      </c>
      <c r="I11" s="16">
        <v>-344558486</v>
      </c>
      <c r="J11" s="16">
        <v>336987282</v>
      </c>
      <c r="K11" s="16">
        <v>9574239</v>
      </c>
      <c r="L11" s="16">
        <v>2003035</v>
      </c>
    </row>
    <row r="12" spans="1:13">
      <c r="A12" s="14">
        <v>8</v>
      </c>
      <c r="B12" s="14" t="s">
        <v>161</v>
      </c>
      <c r="C12" s="15">
        <f t="shared" si="0"/>
        <v>3.0686535723017627</v>
      </c>
      <c r="D12" s="16">
        <v>4761746274</v>
      </c>
      <c r="E12" s="16">
        <v>4255552939</v>
      </c>
      <c r="F12" s="16">
        <v>4478406468</v>
      </c>
      <c r="G12" s="16">
        <v>-2464689528</v>
      </c>
      <c r="H12" s="16">
        <v>-2070411769</v>
      </c>
      <c r="I12" s="16">
        <v>-531879833</v>
      </c>
      <c r="J12" s="16">
        <v>1834350710</v>
      </c>
      <c r="K12" s="16">
        <v>0</v>
      </c>
      <c r="L12" s="16">
        <v>1302470877</v>
      </c>
    </row>
    <row r="13" spans="1:13">
      <c r="A13" s="14">
        <v>9</v>
      </c>
      <c r="B13" s="14" t="s">
        <v>125</v>
      </c>
      <c r="C13" s="15">
        <f t="shared" si="0"/>
        <v>2.812571082265126</v>
      </c>
      <c r="D13" s="16">
        <v>4364373350</v>
      </c>
      <c r="E13" s="16">
        <v>2666059898</v>
      </c>
      <c r="F13" s="16">
        <v>1807024306</v>
      </c>
      <c r="G13" s="16">
        <v>-1584544824</v>
      </c>
      <c r="H13" s="16">
        <v>-1091527439</v>
      </c>
      <c r="I13" s="16">
        <v>-55172942</v>
      </c>
      <c r="J13" s="16">
        <v>910046071</v>
      </c>
      <c r="K13" s="16">
        <v>-271134669</v>
      </c>
      <c r="L13" s="16">
        <v>583738460</v>
      </c>
    </row>
    <row r="14" spans="1:13">
      <c r="A14" s="14">
        <v>10</v>
      </c>
      <c r="B14" s="14" t="s">
        <v>29</v>
      </c>
      <c r="C14" s="15">
        <f t="shared" si="0"/>
        <v>2.6147614479397614</v>
      </c>
      <c r="D14" s="16">
        <v>4057424629</v>
      </c>
      <c r="E14" s="16">
        <v>3935767305</v>
      </c>
      <c r="F14" s="16">
        <v>1416925620</v>
      </c>
      <c r="G14" s="16">
        <v>-3616158325</v>
      </c>
      <c r="H14" s="16">
        <v>-743174646</v>
      </c>
      <c r="I14" s="16">
        <v>-500201900</v>
      </c>
      <c r="J14" s="16">
        <v>1478437348</v>
      </c>
      <c r="K14" s="16">
        <v>-356577377</v>
      </c>
      <c r="L14" s="16">
        <v>621658071</v>
      </c>
    </row>
    <row r="15" spans="1:13">
      <c r="A15" s="14">
        <v>11</v>
      </c>
      <c r="B15" s="14" t="s">
        <v>148</v>
      </c>
      <c r="C15" s="15">
        <f t="shared" si="0"/>
        <v>2.502692476225242</v>
      </c>
      <c r="D15" s="16">
        <v>3883522950</v>
      </c>
      <c r="E15" s="16">
        <v>3505844222</v>
      </c>
      <c r="F15" s="16">
        <v>534639479</v>
      </c>
      <c r="G15" s="16">
        <v>-2142059199</v>
      </c>
      <c r="H15" s="16">
        <v>-1858216589</v>
      </c>
      <c r="I15" s="16">
        <v>-494428289</v>
      </c>
      <c r="J15" s="16">
        <v>510235557</v>
      </c>
      <c r="K15" s="16">
        <v>7841949</v>
      </c>
      <c r="L15" s="16">
        <v>23649217</v>
      </c>
    </row>
    <row r="16" spans="1:13">
      <c r="A16" s="14">
        <v>12</v>
      </c>
      <c r="B16" s="14" t="s">
        <v>173</v>
      </c>
      <c r="C16" s="15">
        <f t="shared" si="0"/>
        <v>2.451752192248549</v>
      </c>
      <c r="D16" s="16">
        <v>3804476977</v>
      </c>
      <c r="E16" s="16">
        <v>3498941740</v>
      </c>
      <c r="F16" s="16">
        <v>2062888927</v>
      </c>
      <c r="G16" s="16">
        <v>-2177869246</v>
      </c>
      <c r="H16" s="16">
        <v>-1587569512</v>
      </c>
      <c r="I16" s="16">
        <v>-266460313</v>
      </c>
      <c r="J16" s="16">
        <v>908833976</v>
      </c>
      <c r="K16" s="16">
        <v>0</v>
      </c>
      <c r="L16" s="16">
        <v>642373663</v>
      </c>
    </row>
    <row r="17" spans="1:12">
      <c r="A17" s="14">
        <v>13</v>
      </c>
      <c r="B17" s="14" t="s">
        <v>77</v>
      </c>
      <c r="C17" s="15">
        <f t="shared" si="0"/>
        <v>2.3006125371735195</v>
      </c>
      <c r="D17" s="16">
        <v>3569947835</v>
      </c>
      <c r="E17" s="16">
        <v>3497338980</v>
      </c>
      <c r="F17" s="16">
        <v>2019709928</v>
      </c>
      <c r="G17" s="16">
        <v>-3268690169</v>
      </c>
      <c r="H17" s="16">
        <v>-624793319</v>
      </c>
      <c r="I17" s="16">
        <v>-455653241</v>
      </c>
      <c r="J17" s="16">
        <v>1724966510</v>
      </c>
      <c r="K17" s="16">
        <v>-69010908</v>
      </c>
      <c r="L17" s="16">
        <v>1200302361</v>
      </c>
    </row>
    <row r="18" spans="1:12">
      <c r="A18" s="14">
        <v>14</v>
      </c>
      <c r="B18" s="14" t="s">
        <v>154</v>
      </c>
      <c r="C18" s="15">
        <f t="shared" si="0"/>
        <v>2.1990564969488973</v>
      </c>
      <c r="D18" s="16">
        <v>3412359471</v>
      </c>
      <c r="E18" s="16">
        <v>2899277967</v>
      </c>
      <c r="F18" s="16">
        <v>913071069</v>
      </c>
      <c r="G18" s="16">
        <v>-1750589459</v>
      </c>
      <c r="H18" s="16">
        <v>-1265828821</v>
      </c>
      <c r="I18" s="16">
        <v>-122852798</v>
      </c>
      <c r="J18" s="16">
        <v>622542866</v>
      </c>
      <c r="K18" s="16">
        <v>-177145014</v>
      </c>
      <c r="L18" s="16">
        <v>322545054</v>
      </c>
    </row>
    <row r="19" spans="1:12">
      <c r="A19" s="14">
        <v>15</v>
      </c>
      <c r="B19" s="14" t="s">
        <v>195</v>
      </c>
      <c r="C19" s="15">
        <f t="shared" si="0"/>
        <v>2.1358700893797327</v>
      </c>
      <c r="D19" s="16">
        <v>3314310723</v>
      </c>
      <c r="E19" s="16">
        <v>1887558290</v>
      </c>
      <c r="F19" s="16">
        <v>754499290</v>
      </c>
      <c r="G19" s="16">
        <v>-1011273496</v>
      </c>
      <c r="H19" s="16">
        <v>-935322740</v>
      </c>
      <c r="I19" s="16">
        <v>-54312148</v>
      </c>
      <c r="J19" s="16">
        <v>401759780</v>
      </c>
      <c r="K19" s="16">
        <v>-132543446</v>
      </c>
      <c r="L19" s="16">
        <v>214904186</v>
      </c>
    </row>
    <row r="20" spans="1:12">
      <c r="A20" s="14">
        <v>16</v>
      </c>
      <c r="B20" s="14" t="s">
        <v>167</v>
      </c>
      <c r="C20" s="15">
        <f t="shared" si="0"/>
        <v>2.075495075277777</v>
      </c>
      <c r="D20" s="16">
        <v>3220624521</v>
      </c>
      <c r="E20" s="16">
        <v>2662910629</v>
      </c>
      <c r="F20" s="16">
        <v>3152845718</v>
      </c>
      <c r="G20" s="16">
        <v>-1725838246</v>
      </c>
      <c r="H20" s="16">
        <v>-1461211122</v>
      </c>
      <c r="I20" s="16">
        <v>-394469482</v>
      </c>
      <c r="J20" s="16">
        <v>1202592820</v>
      </c>
      <c r="K20" s="16">
        <v>0</v>
      </c>
      <c r="L20" s="16">
        <v>808123338</v>
      </c>
    </row>
    <row r="21" spans="1:12">
      <c r="A21" s="14">
        <v>17</v>
      </c>
      <c r="B21" s="14" t="s">
        <v>108</v>
      </c>
      <c r="C21" s="15">
        <f t="shared" si="0"/>
        <v>1.9240450901029549</v>
      </c>
      <c r="D21" s="16">
        <v>2985613828</v>
      </c>
      <c r="E21" s="16">
        <v>2956198370</v>
      </c>
      <c r="F21" s="16">
        <v>741646210</v>
      </c>
      <c r="G21" s="16">
        <v>-2588072785</v>
      </c>
      <c r="H21" s="16">
        <v>-555549777</v>
      </c>
      <c r="I21" s="16">
        <v>-270329217</v>
      </c>
      <c r="J21" s="16">
        <v>671402540</v>
      </c>
      <c r="K21" s="16">
        <v>-130399746</v>
      </c>
      <c r="L21" s="16">
        <v>270673577</v>
      </c>
    </row>
    <row r="22" spans="1:12">
      <c r="A22" s="14">
        <v>18</v>
      </c>
      <c r="B22" s="14" t="s">
        <v>117</v>
      </c>
      <c r="C22" s="15">
        <f t="shared" si="0"/>
        <v>1.8503913727926897</v>
      </c>
      <c r="D22" s="16">
        <v>2871322558</v>
      </c>
      <c r="E22" s="16">
        <v>2485267474</v>
      </c>
      <c r="F22" s="16">
        <v>697820753</v>
      </c>
      <c r="G22" s="16">
        <v>-1428510354</v>
      </c>
      <c r="H22" s="16">
        <v>-1238684638</v>
      </c>
      <c r="I22" s="16">
        <v>-181927518</v>
      </c>
      <c r="J22" s="16">
        <v>447434532</v>
      </c>
      <c r="K22" s="16">
        <v>-100509783</v>
      </c>
      <c r="L22" s="16">
        <v>164997231</v>
      </c>
    </row>
    <row r="23" spans="1:12">
      <c r="A23" s="14">
        <v>19</v>
      </c>
      <c r="B23" s="14" t="s">
        <v>160</v>
      </c>
      <c r="C23" s="15">
        <f t="shared" si="0"/>
        <v>1.8378402814748376</v>
      </c>
      <c r="D23" s="16">
        <v>2851846553</v>
      </c>
      <c r="E23" s="16">
        <v>2443274516</v>
      </c>
      <c r="F23" s="16">
        <v>752089354</v>
      </c>
      <c r="G23" s="16">
        <v>-1333069908</v>
      </c>
      <c r="H23" s="16">
        <v>-1339992986</v>
      </c>
      <c r="I23" s="16">
        <v>-228973365</v>
      </c>
      <c r="J23" s="16">
        <v>513003492</v>
      </c>
      <c r="K23" s="16">
        <v>-107138603</v>
      </c>
      <c r="L23" s="16">
        <v>176891524</v>
      </c>
    </row>
    <row r="24" spans="1:12">
      <c r="A24" s="14">
        <v>20</v>
      </c>
      <c r="B24" s="14" t="s">
        <v>183</v>
      </c>
      <c r="C24" s="15">
        <f t="shared" si="0"/>
        <v>1.8243148510441027</v>
      </c>
      <c r="D24" s="16">
        <v>2830858629</v>
      </c>
      <c r="E24" s="16">
        <v>2762572504</v>
      </c>
      <c r="F24" s="16">
        <v>852474364</v>
      </c>
      <c r="G24" s="16">
        <v>-2963797133</v>
      </c>
      <c r="H24" s="16">
        <v>-342420812</v>
      </c>
      <c r="I24" s="16">
        <v>-605095780</v>
      </c>
      <c r="J24" s="16">
        <v>1197780867</v>
      </c>
      <c r="K24" s="16">
        <v>-268254659</v>
      </c>
      <c r="L24" s="16">
        <v>324430428</v>
      </c>
    </row>
    <row r="25" spans="1:12">
      <c r="A25" s="14">
        <v>21</v>
      </c>
      <c r="B25" s="14" t="s">
        <v>118</v>
      </c>
      <c r="C25" s="15">
        <f t="shared" si="0"/>
        <v>1.6733184656472493</v>
      </c>
      <c r="D25" s="16">
        <v>2596551804</v>
      </c>
      <c r="E25" s="16">
        <v>1374975328</v>
      </c>
      <c r="F25" s="16">
        <v>733394275</v>
      </c>
      <c r="G25" s="16">
        <v>-575836505</v>
      </c>
      <c r="H25" s="16">
        <v>-938153186</v>
      </c>
      <c r="I25" s="16">
        <v>-153558240</v>
      </c>
      <c r="J25" s="16">
        <v>278335342</v>
      </c>
      <c r="K25" s="16">
        <v>-16040205</v>
      </c>
      <c r="L25" s="16">
        <v>108736897</v>
      </c>
    </row>
    <row r="26" spans="1:12">
      <c r="A26" s="14">
        <v>22</v>
      </c>
      <c r="B26" s="14" t="s">
        <v>115</v>
      </c>
      <c r="C26" s="15">
        <f t="shared" si="0"/>
        <v>1.6258504180235291</v>
      </c>
      <c r="D26" s="16">
        <v>2522893832</v>
      </c>
      <c r="E26" s="16">
        <v>1901865077</v>
      </c>
      <c r="F26" s="16">
        <v>581844727</v>
      </c>
      <c r="G26" s="16">
        <v>-1054522476</v>
      </c>
      <c r="H26" s="16">
        <v>-1054325598</v>
      </c>
      <c r="I26" s="16">
        <v>-205376297</v>
      </c>
      <c r="J26" s="16">
        <v>259167089</v>
      </c>
      <c r="K26" s="16">
        <v>-20361425</v>
      </c>
      <c r="L26" s="16">
        <v>33429367</v>
      </c>
    </row>
    <row r="27" spans="1:12">
      <c r="A27" s="14">
        <v>23</v>
      </c>
      <c r="B27" s="14" t="s">
        <v>76</v>
      </c>
      <c r="C27" s="15">
        <f t="shared" si="0"/>
        <v>1.4364716658625321</v>
      </c>
      <c r="D27" s="16">
        <v>2229027631</v>
      </c>
      <c r="E27" s="16">
        <v>2212748998</v>
      </c>
      <c r="F27" s="16">
        <v>1480228012</v>
      </c>
      <c r="G27" s="16">
        <v>-1643092178</v>
      </c>
      <c r="H27" s="16">
        <v>-453418936</v>
      </c>
      <c r="I27" s="16">
        <v>99592133</v>
      </c>
      <c r="J27" s="16">
        <v>885205428</v>
      </c>
      <c r="K27" s="16">
        <v>-313262842</v>
      </c>
      <c r="L27" s="16">
        <v>671534719</v>
      </c>
    </row>
    <row r="28" spans="1:12">
      <c r="A28" s="14">
        <v>24</v>
      </c>
      <c r="B28" s="14" t="s">
        <v>87</v>
      </c>
      <c r="C28" s="15">
        <f t="shared" si="0"/>
        <v>1.4125350930343581</v>
      </c>
      <c r="D28" s="16">
        <v>2191884342</v>
      </c>
      <c r="E28" s="16">
        <v>2133334483</v>
      </c>
      <c r="F28" s="16">
        <v>592687931</v>
      </c>
      <c r="G28" s="16">
        <v>-278827195</v>
      </c>
      <c r="H28" s="16">
        <v>-1180340349</v>
      </c>
      <c r="I28" s="16">
        <v>495296957</v>
      </c>
      <c r="J28" s="16">
        <v>167354232</v>
      </c>
      <c r="K28" s="16">
        <v>-233612677</v>
      </c>
      <c r="L28" s="16">
        <v>429038512</v>
      </c>
    </row>
    <row r="29" spans="1:12">
      <c r="A29" s="14">
        <v>25</v>
      </c>
      <c r="B29" s="14" t="s">
        <v>50</v>
      </c>
      <c r="C29" s="15">
        <f t="shared" si="0"/>
        <v>1.2255544248700436</v>
      </c>
      <c r="D29" s="16">
        <v>1901739339</v>
      </c>
      <c r="E29" s="16">
        <v>1714057411</v>
      </c>
      <c r="F29" s="16">
        <v>532194584</v>
      </c>
      <c r="G29" s="16">
        <v>-315753459</v>
      </c>
      <c r="H29" s="16">
        <v>-1399390695</v>
      </c>
      <c r="I29" s="16">
        <v>25556402</v>
      </c>
      <c r="J29" s="16">
        <v>165002269</v>
      </c>
      <c r="K29" s="16">
        <v>-72099871</v>
      </c>
      <c r="L29" s="16">
        <v>118458800</v>
      </c>
    </row>
    <row r="30" spans="1:12">
      <c r="A30" s="14">
        <v>26</v>
      </c>
      <c r="B30" s="14" t="s">
        <v>74</v>
      </c>
      <c r="C30" s="15">
        <f t="shared" si="0"/>
        <v>1.2062797673433303</v>
      </c>
      <c r="D30" s="16">
        <v>1871830121</v>
      </c>
      <c r="E30" s="16">
        <v>-595408747</v>
      </c>
      <c r="F30" s="16">
        <v>443325596</v>
      </c>
      <c r="G30" s="16">
        <v>0</v>
      </c>
      <c r="H30" s="16">
        <v>-355831110</v>
      </c>
      <c r="I30" s="16">
        <v>5985413</v>
      </c>
      <c r="J30" s="16">
        <v>287662041</v>
      </c>
      <c r="K30" s="16">
        <v>-28380101</v>
      </c>
      <c r="L30" s="16">
        <v>265267353</v>
      </c>
    </row>
    <row r="31" spans="1:12">
      <c r="A31" s="14">
        <v>27</v>
      </c>
      <c r="B31" s="14" t="s">
        <v>120</v>
      </c>
      <c r="C31" s="15">
        <f t="shared" si="0"/>
        <v>1.0553989388272937</v>
      </c>
      <c r="D31" s="16">
        <v>1637702610</v>
      </c>
      <c r="E31" s="16">
        <v>1132258620</v>
      </c>
      <c r="F31" s="16">
        <v>951783392</v>
      </c>
      <c r="G31" s="16">
        <v>-212344465</v>
      </c>
      <c r="H31" s="16">
        <v>-1150865157</v>
      </c>
      <c r="I31" s="16">
        <v>-301994839</v>
      </c>
      <c r="J31" s="16">
        <v>632516158</v>
      </c>
      <c r="K31" s="16">
        <v>-98455659</v>
      </c>
      <c r="L31" s="16">
        <v>232065660</v>
      </c>
    </row>
    <row r="32" spans="1:12">
      <c r="A32" s="14">
        <v>28</v>
      </c>
      <c r="B32" s="14" t="s">
        <v>32</v>
      </c>
      <c r="C32" s="15">
        <f t="shared" si="0"/>
        <v>1.0254439439699254</v>
      </c>
      <c r="D32" s="16">
        <v>1591220307</v>
      </c>
      <c r="E32" s="16">
        <v>1560431367</v>
      </c>
      <c r="F32" s="16">
        <v>579532376</v>
      </c>
      <c r="G32" s="16">
        <v>-289068669</v>
      </c>
      <c r="H32" s="16">
        <v>-1170187076</v>
      </c>
      <c r="I32" s="16">
        <v>111038707</v>
      </c>
      <c r="J32" s="16">
        <v>126424251</v>
      </c>
      <c r="K32" s="16">
        <v>-90771196</v>
      </c>
      <c r="L32" s="16">
        <v>146691762</v>
      </c>
    </row>
    <row r="33" spans="1:12">
      <c r="A33" s="14">
        <v>29</v>
      </c>
      <c r="B33" s="14" t="s">
        <v>100</v>
      </c>
      <c r="C33" s="15">
        <f t="shared" si="0"/>
        <v>0.86920814306499439</v>
      </c>
      <c r="D33" s="16">
        <v>1348783282</v>
      </c>
      <c r="E33" s="16">
        <v>1233898999</v>
      </c>
      <c r="F33" s="16">
        <v>457830899</v>
      </c>
      <c r="G33" s="16">
        <v>-848236441</v>
      </c>
      <c r="H33" s="16">
        <v>-336532456</v>
      </c>
      <c r="I33" s="16">
        <v>35993516</v>
      </c>
      <c r="J33" s="16">
        <v>185256834</v>
      </c>
      <c r="K33" s="16">
        <v>0</v>
      </c>
      <c r="L33" s="16">
        <v>221250350</v>
      </c>
    </row>
    <row r="34" spans="1:12">
      <c r="A34" s="14">
        <v>30</v>
      </c>
      <c r="B34" s="14" t="s">
        <v>198</v>
      </c>
      <c r="C34" s="15">
        <f t="shared" si="0"/>
        <v>0.83645526024222538</v>
      </c>
      <c r="D34" s="16">
        <v>1297959390</v>
      </c>
      <c r="E34" s="16">
        <v>1252256563</v>
      </c>
      <c r="F34" s="16">
        <v>488477413</v>
      </c>
      <c r="G34" s="16">
        <v>-151136182</v>
      </c>
      <c r="H34" s="16">
        <v>-815789327</v>
      </c>
      <c r="I34" s="16">
        <v>288875274</v>
      </c>
      <c r="J34" s="16">
        <v>99846578</v>
      </c>
      <c r="K34" s="16">
        <v>-139015481</v>
      </c>
      <c r="L34" s="16">
        <v>249706371</v>
      </c>
    </row>
    <row r="35" spans="1:12">
      <c r="A35" s="14">
        <v>31</v>
      </c>
      <c r="B35" s="14" t="s">
        <v>33</v>
      </c>
      <c r="C35" s="15">
        <f t="shared" si="0"/>
        <v>0.83521723034705209</v>
      </c>
      <c r="D35" s="16">
        <v>1296038292</v>
      </c>
      <c r="E35" s="16">
        <v>1196496328</v>
      </c>
      <c r="F35" s="16">
        <v>615010652</v>
      </c>
      <c r="G35" s="16">
        <v>-192594316</v>
      </c>
      <c r="H35" s="16">
        <v>-640723072</v>
      </c>
      <c r="I35" s="16">
        <v>347931857</v>
      </c>
      <c r="J35" s="16">
        <v>172414325</v>
      </c>
      <c r="K35" s="16">
        <v>-182841484</v>
      </c>
      <c r="L35" s="16">
        <v>339834386</v>
      </c>
    </row>
    <row r="36" spans="1:12">
      <c r="A36" s="14">
        <v>32</v>
      </c>
      <c r="B36" s="14" t="s">
        <v>104</v>
      </c>
      <c r="C36" s="15">
        <f t="shared" si="0"/>
        <v>0.71516916795114527</v>
      </c>
      <c r="D36" s="16">
        <v>1109755155</v>
      </c>
      <c r="E36" s="16">
        <v>943043542</v>
      </c>
      <c r="F36" s="16">
        <v>228751808</v>
      </c>
      <c r="G36" s="16">
        <v>-964140218</v>
      </c>
      <c r="H36" s="16">
        <v>-214418487</v>
      </c>
      <c r="I36" s="16">
        <v>-241534149</v>
      </c>
      <c r="J36" s="16">
        <v>32170782</v>
      </c>
      <c r="K36" s="16">
        <v>-17188882</v>
      </c>
      <c r="L36" s="16">
        <v>-226552249</v>
      </c>
    </row>
    <row r="37" spans="1:12">
      <c r="A37" s="14">
        <v>33</v>
      </c>
      <c r="B37" s="14" t="s">
        <v>14</v>
      </c>
      <c r="C37" s="15">
        <f t="shared" ref="C37:C68" si="1">+D37/$D$191*100</f>
        <v>0.70612465963558979</v>
      </c>
      <c r="D37" s="16">
        <v>1095720448</v>
      </c>
      <c r="E37" s="16">
        <v>508234289</v>
      </c>
      <c r="F37" s="16">
        <v>153011949</v>
      </c>
      <c r="G37" s="16">
        <v>-154882095</v>
      </c>
      <c r="H37" s="16">
        <v>-363751915</v>
      </c>
      <c r="I37" s="16">
        <v>-10521983</v>
      </c>
      <c r="J37" s="16">
        <v>66407763</v>
      </c>
      <c r="K37" s="16">
        <v>-23078632</v>
      </c>
      <c r="L37" s="16">
        <v>32807148</v>
      </c>
    </row>
    <row r="38" spans="1:12">
      <c r="A38" s="14">
        <v>34</v>
      </c>
      <c r="B38" s="14" t="s">
        <v>26</v>
      </c>
      <c r="C38" s="15">
        <f t="shared" si="1"/>
        <v>0.7031108093068007</v>
      </c>
      <c r="D38" s="16">
        <v>1091043742</v>
      </c>
      <c r="E38" s="16">
        <v>1059601126</v>
      </c>
      <c r="F38" s="16">
        <v>240337008</v>
      </c>
      <c r="G38" s="16">
        <v>-495361049</v>
      </c>
      <c r="H38" s="16">
        <v>-601252564</v>
      </c>
      <c r="I38" s="16">
        <v>-37395194</v>
      </c>
      <c r="J38" s="16">
        <v>75664948</v>
      </c>
      <c r="K38" s="16">
        <v>0</v>
      </c>
      <c r="L38" s="16">
        <v>38269754</v>
      </c>
    </row>
    <row r="39" spans="1:12">
      <c r="A39" s="14">
        <v>35</v>
      </c>
      <c r="B39" s="14" t="s">
        <v>177</v>
      </c>
      <c r="C39" s="15">
        <f t="shared" si="1"/>
        <v>0.69971976578547568</v>
      </c>
      <c r="D39" s="16">
        <v>1085781731</v>
      </c>
      <c r="E39" s="16">
        <v>756259923</v>
      </c>
      <c r="F39" s="16">
        <v>147169116</v>
      </c>
      <c r="G39" s="16">
        <v>-479656297</v>
      </c>
      <c r="H39" s="16">
        <v>-414648408</v>
      </c>
      <c r="I39" s="16">
        <v>-124719052</v>
      </c>
      <c r="J39" s="16">
        <v>188388168</v>
      </c>
      <c r="K39" s="16">
        <v>-21496464</v>
      </c>
      <c r="L39" s="16">
        <v>42172652</v>
      </c>
    </row>
    <row r="40" spans="1:12">
      <c r="A40" s="14">
        <v>36</v>
      </c>
      <c r="B40" s="14" t="s">
        <v>196</v>
      </c>
      <c r="C40" s="15">
        <f t="shared" si="1"/>
        <v>0.68586984629229975</v>
      </c>
      <c r="D40" s="16">
        <v>1064290285</v>
      </c>
      <c r="E40" s="16">
        <v>-434240397</v>
      </c>
      <c r="F40" s="16">
        <v>561619915</v>
      </c>
      <c r="G40" s="16">
        <v>-16636821</v>
      </c>
      <c r="H40" s="16">
        <v>-140606963</v>
      </c>
      <c r="I40" s="16">
        <v>-808428023</v>
      </c>
      <c r="J40" s="16">
        <v>889011150</v>
      </c>
      <c r="K40" s="16">
        <v>-30098374</v>
      </c>
      <c r="L40" s="16">
        <v>50484753</v>
      </c>
    </row>
    <row r="41" spans="1:12">
      <c r="A41" s="14">
        <v>37</v>
      </c>
      <c r="B41" s="14" t="s">
        <v>112</v>
      </c>
      <c r="C41" s="15">
        <f t="shared" si="1"/>
        <v>0.68570243078496096</v>
      </c>
      <c r="D41" s="16">
        <v>1064030500</v>
      </c>
      <c r="E41" s="16">
        <v>1046987301</v>
      </c>
      <c r="F41" s="16">
        <v>373079725</v>
      </c>
      <c r="G41" s="16">
        <v>-468034606</v>
      </c>
      <c r="H41" s="16">
        <v>-606503298</v>
      </c>
      <c r="I41" s="16">
        <v>-17604488</v>
      </c>
      <c r="J41" s="16">
        <v>83146752</v>
      </c>
      <c r="K41" s="16">
        <v>-7537363</v>
      </c>
      <c r="L41" s="16">
        <v>58004901</v>
      </c>
    </row>
    <row r="42" spans="1:12">
      <c r="A42" s="14">
        <v>38</v>
      </c>
      <c r="B42" s="14" t="s">
        <v>133</v>
      </c>
      <c r="C42" s="15">
        <f t="shared" si="1"/>
        <v>0.6605055285493231</v>
      </c>
      <c r="D42" s="16">
        <v>1024931510</v>
      </c>
      <c r="E42" s="16">
        <v>948501282</v>
      </c>
      <c r="F42" s="16">
        <v>180245495</v>
      </c>
      <c r="G42" s="16">
        <v>-521240407</v>
      </c>
      <c r="H42" s="16">
        <v>-477936810</v>
      </c>
      <c r="I42" s="16">
        <v>-50698387</v>
      </c>
      <c r="J42" s="16">
        <v>87684332</v>
      </c>
      <c r="K42" s="16">
        <v>-5734733</v>
      </c>
      <c r="L42" s="16">
        <v>31251212</v>
      </c>
    </row>
    <row r="43" spans="1:12">
      <c r="A43" s="14">
        <v>39</v>
      </c>
      <c r="B43" s="14" t="s">
        <v>38</v>
      </c>
      <c r="C43" s="15">
        <f t="shared" si="1"/>
        <v>0.64215930676698496</v>
      </c>
      <c r="D43" s="16">
        <v>996462981</v>
      </c>
      <c r="E43" s="16">
        <v>1011991051</v>
      </c>
      <c r="F43" s="16">
        <v>455263668</v>
      </c>
      <c r="G43" s="16">
        <v>-71829897</v>
      </c>
      <c r="H43" s="16">
        <v>-330629827</v>
      </c>
      <c r="I43" s="16">
        <v>609531327</v>
      </c>
      <c r="J43" s="16">
        <v>206895231</v>
      </c>
      <c r="K43" s="16">
        <v>-287316745</v>
      </c>
      <c r="L43" s="16">
        <v>529109813</v>
      </c>
    </row>
    <row r="44" spans="1:12">
      <c r="A44" s="14">
        <v>40</v>
      </c>
      <c r="B44" s="14" t="s">
        <v>93</v>
      </c>
      <c r="C44" s="15">
        <f t="shared" si="1"/>
        <v>0.64139623205937735</v>
      </c>
      <c r="D44" s="16">
        <v>995278889</v>
      </c>
      <c r="E44" s="16">
        <v>701032217</v>
      </c>
      <c r="F44" s="16">
        <v>115182122</v>
      </c>
      <c r="G44" s="16">
        <v>-431549102</v>
      </c>
      <c r="H44" s="16">
        <v>-419952294</v>
      </c>
      <c r="I44" s="16">
        <v>-155830665</v>
      </c>
      <c r="J44" s="16">
        <v>198200059</v>
      </c>
      <c r="K44" s="16">
        <v>-3000000</v>
      </c>
      <c r="L44" s="16">
        <v>39369394</v>
      </c>
    </row>
    <row r="45" spans="1:12">
      <c r="A45" s="14">
        <v>41</v>
      </c>
      <c r="B45" s="14" t="s">
        <v>136</v>
      </c>
      <c r="C45" s="15">
        <f t="shared" si="1"/>
        <v>0.5864386512783093</v>
      </c>
      <c r="D45" s="16">
        <v>909999124</v>
      </c>
      <c r="E45" s="16">
        <v>859167260</v>
      </c>
      <c r="F45" s="16">
        <v>102673703</v>
      </c>
      <c r="G45" s="16">
        <v>-454354830</v>
      </c>
      <c r="H45" s="16">
        <v>-446969448</v>
      </c>
      <c r="I45" s="16">
        <v>-42157018</v>
      </c>
      <c r="J45" s="16">
        <v>77092645</v>
      </c>
      <c r="K45" s="16">
        <v>-8207825</v>
      </c>
      <c r="L45" s="16">
        <v>26727802</v>
      </c>
    </row>
    <row r="46" spans="1:12">
      <c r="A46" s="14">
        <v>42</v>
      </c>
      <c r="B46" s="14" t="s">
        <v>36</v>
      </c>
      <c r="C46" s="15">
        <f t="shared" si="1"/>
        <v>0.56295455303813602</v>
      </c>
      <c r="D46" s="16">
        <v>873557957</v>
      </c>
      <c r="E46" s="16">
        <v>640229844</v>
      </c>
      <c r="F46" s="16">
        <v>1219711221</v>
      </c>
      <c r="G46" s="16">
        <v>-326525734</v>
      </c>
      <c r="H46" s="16">
        <v>-338959592</v>
      </c>
      <c r="I46" s="16">
        <v>-25255482</v>
      </c>
      <c r="J46" s="16">
        <v>572260094</v>
      </c>
      <c r="K46" s="16">
        <v>-85943762</v>
      </c>
      <c r="L46" s="16">
        <v>461060850</v>
      </c>
    </row>
    <row r="47" spans="1:12">
      <c r="A47" s="14">
        <v>43</v>
      </c>
      <c r="B47" s="14" t="s">
        <v>157</v>
      </c>
      <c r="C47" s="15">
        <f t="shared" si="1"/>
        <v>0.55027137820903915</v>
      </c>
      <c r="D47" s="16">
        <v>853876993</v>
      </c>
      <c r="E47" s="16">
        <v>778675919</v>
      </c>
      <c r="F47" s="16">
        <v>466962644</v>
      </c>
      <c r="G47" s="16">
        <v>-336998497</v>
      </c>
      <c r="H47" s="16">
        <v>-461927146</v>
      </c>
      <c r="I47" s="16">
        <v>-20049624</v>
      </c>
      <c r="J47" s="16">
        <v>24347107</v>
      </c>
      <c r="K47" s="16">
        <v>0</v>
      </c>
      <c r="L47" s="16">
        <v>4297483</v>
      </c>
    </row>
    <row r="48" spans="1:12">
      <c r="A48" s="14">
        <v>44</v>
      </c>
      <c r="B48" s="14" t="s">
        <v>64</v>
      </c>
      <c r="C48" s="15">
        <f t="shared" si="1"/>
        <v>0.51349615842683238</v>
      </c>
      <c r="D48" s="16">
        <v>796811488</v>
      </c>
      <c r="E48" s="16">
        <v>717826388</v>
      </c>
      <c r="F48" s="16">
        <v>263889533</v>
      </c>
      <c r="G48" s="16">
        <v>-492949127</v>
      </c>
      <c r="H48" s="16">
        <v>-438111392</v>
      </c>
      <c r="I48" s="16">
        <v>-176767838</v>
      </c>
      <c r="J48" s="16">
        <v>180953366</v>
      </c>
      <c r="K48" s="16">
        <v>0</v>
      </c>
      <c r="L48" s="16">
        <v>4185528</v>
      </c>
    </row>
    <row r="49" spans="1:12">
      <c r="A49" s="14">
        <v>45</v>
      </c>
      <c r="B49" s="14" t="s">
        <v>42</v>
      </c>
      <c r="C49" s="15">
        <f t="shared" si="1"/>
        <v>0.49974233054357931</v>
      </c>
      <c r="D49" s="16">
        <v>775469151</v>
      </c>
      <c r="E49" s="16">
        <v>638168637</v>
      </c>
      <c r="F49" s="16">
        <v>187242662</v>
      </c>
      <c r="G49" s="16">
        <v>-352750861</v>
      </c>
      <c r="H49" s="16">
        <v>-365748825</v>
      </c>
      <c r="I49" s="16">
        <v>-79900176</v>
      </c>
      <c r="J49" s="16">
        <v>83583887</v>
      </c>
      <c r="K49" s="16">
        <v>-2386134</v>
      </c>
      <c r="L49" s="16">
        <v>1297577</v>
      </c>
    </row>
    <row r="50" spans="1:12">
      <c r="A50" s="14">
        <v>46</v>
      </c>
      <c r="B50" s="14" t="s">
        <v>92</v>
      </c>
      <c r="C50" s="15">
        <f t="shared" si="1"/>
        <v>0.47146327327703963</v>
      </c>
      <c r="D50" s="16">
        <v>731587464</v>
      </c>
      <c r="E50" s="16">
        <v>590295633</v>
      </c>
      <c r="F50" s="16">
        <v>253161499</v>
      </c>
      <c r="G50" s="16">
        <v>-252903727</v>
      </c>
      <c r="H50" s="16">
        <v>-400936830</v>
      </c>
      <c r="I50" s="16">
        <v>-63175447</v>
      </c>
      <c r="J50" s="16">
        <v>140622944</v>
      </c>
      <c r="K50" s="16">
        <v>-13466640</v>
      </c>
      <c r="L50" s="16">
        <v>63980857</v>
      </c>
    </row>
    <row r="51" spans="1:12">
      <c r="A51" s="14">
        <v>47</v>
      </c>
      <c r="B51" s="14" t="s">
        <v>35</v>
      </c>
      <c r="C51" s="15">
        <f t="shared" si="1"/>
        <v>0.45171158869234457</v>
      </c>
      <c r="D51" s="16">
        <v>700938025</v>
      </c>
      <c r="E51" s="16">
        <v>626878380</v>
      </c>
      <c r="F51" s="16">
        <v>871319968</v>
      </c>
      <c r="G51" s="16">
        <v>-474207481</v>
      </c>
      <c r="H51" s="16">
        <v>-78703885</v>
      </c>
      <c r="I51" s="16">
        <v>62124657</v>
      </c>
      <c r="J51" s="16">
        <v>493600617</v>
      </c>
      <c r="K51" s="16">
        <v>-190306576</v>
      </c>
      <c r="L51" s="16">
        <v>365418698</v>
      </c>
    </row>
    <row r="52" spans="1:12">
      <c r="A52" s="14">
        <v>48</v>
      </c>
      <c r="B52" s="14" t="s">
        <v>153</v>
      </c>
      <c r="C52" s="15">
        <f t="shared" si="1"/>
        <v>0.44270072652124753</v>
      </c>
      <c r="D52" s="16">
        <v>686955528</v>
      </c>
      <c r="E52" s="16">
        <v>-687070609</v>
      </c>
      <c r="F52" s="16">
        <v>326761856</v>
      </c>
      <c r="G52" s="16">
        <v>-85780525</v>
      </c>
      <c r="H52" s="16">
        <v>-371922177</v>
      </c>
      <c r="I52" s="16">
        <v>-1219976665</v>
      </c>
      <c r="J52" s="16">
        <v>952806364</v>
      </c>
      <c r="K52" s="16">
        <v>94004924</v>
      </c>
      <c r="L52" s="16">
        <v>-173165377</v>
      </c>
    </row>
    <row r="53" spans="1:12">
      <c r="A53" s="14">
        <v>49</v>
      </c>
      <c r="B53" s="14" t="s">
        <v>96</v>
      </c>
      <c r="C53" s="15">
        <f t="shared" si="1"/>
        <v>0.43844501768697636</v>
      </c>
      <c r="D53" s="16">
        <v>680351783</v>
      </c>
      <c r="E53" s="16">
        <v>-126030139</v>
      </c>
      <c r="F53" s="16">
        <v>557009542</v>
      </c>
      <c r="G53" s="16">
        <v>-140075215</v>
      </c>
      <c r="H53" s="16">
        <v>-272940607</v>
      </c>
      <c r="I53" s="16">
        <v>-608226081</v>
      </c>
      <c r="J53" s="16">
        <v>849733592</v>
      </c>
      <c r="K53" s="16">
        <v>-84569285</v>
      </c>
      <c r="L53" s="16">
        <v>156938226</v>
      </c>
    </row>
    <row r="54" spans="1:12">
      <c r="A54" s="14">
        <v>50</v>
      </c>
      <c r="B54" s="14" t="s">
        <v>129</v>
      </c>
      <c r="C54" s="15">
        <f t="shared" si="1"/>
        <v>0.43243475618502342</v>
      </c>
      <c r="D54" s="16">
        <v>671025432</v>
      </c>
      <c r="E54" s="16">
        <v>561756346</v>
      </c>
      <c r="F54" s="16">
        <v>282263841</v>
      </c>
      <c r="G54" s="16">
        <v>-299584977</v>
      </c>
      <c r="H54" s="16">
        <v>-309982217</v>
      </c>
      <c r="I54" s="16">
        <v>-46254494</v>
      </c>
      <c r="J54" s="16">
        <v>185691732</v>
      </c>
      <c r="K54" s="16">
        <v>-43000000</v>
      </c>
      <c r="L54" s="16">
        <v>96437238</v>
      </c>
    </row>
    <row r="55" spans="1:12">
      <c r="A55" s="14">
        <v>51</v>
      </c>
      <c r="B55" s="14" t="s">
        <v>54</v>
      </c>
      <c r="C55" s="15">
        <f t="shared" si="1"/>
        <v>0.4033095193296094</v>
      </c>
      <c r="D55" s="16">
        <v>625830696</v>
      </c>
      <c r="E55" s="16">
        <v>489203847</v>
      </c>
      <c r="F55" s="16">
        <v>478366798</v>
      </c>
      <c r="G55" s="16">
        <v>-139325750</v>
      </c>
      <c r="H55" s="16">
        <v>-278028450</v>
      </c>
      <c r="I55" s="16">
        <v>82292516</v>
      </c>
      <c r="J55" s="16">
        <v>126566035</v>
      </c>
      <c r="K55" s="16">
        <v>-73387679</v>
      </c>
      <c r="L55" s="16">
        <v>135470872</v>
      </c>
    </row>
    <row r="56" spans="1:12">
      <c r="A56" s="14">
        <v>52</v>
      </c>
      <c r="B56" s="14" t="s">
        <v>147</v>
      </c>
      <c r="C56" s="15">
        <f t="shared" si="1"/>
        <v>0.39148452933790479</v>
      </c>
      <c r="D56" s="16">
        <v>607481410</v>
      </c>
      <c r="E56" s="16">
        <v>428603808</v>
      </c>
      <c r="F56" s="16">
        <v>144492967</v>
      </c>
      <c r="G56" s="16">
        <v>-208829682</v>
      </c>
      <c r="H56" s="16">
        <v>-275290386</v>
      </c>
      <c r="I56" s="16">
        <v>-51392036</v>
      </c>
      <c r="J56" s="16">
        <v>83388123</v>
      </c>
      <c r="K56" s="16">
        <v>-13437727</v>
      </c>
      <c r="L56" s="16">
        <v>18558360</v>
      </c>
    </row>
    <row r="57" spans="1:12">
      <c r="A57" s="14">
        <v>53</v>
      </c>
      <c r="B57" s="14" t="s">
        <v>57</v>
      </c>
      <c r="C57" s="15">
        <f t="shared" si="1"/>
        <v>0.36839313528530615</v>
      </c>
      <c r="D57" s="16">
        <v>571649617</v>
      </c>
      <c r="E57" s="16">
        <v>484089787</v>
      </c>
      <c r="F57" s="16">
        <v>374326123</v>
      </c>
      <c r="G57" s="16">
        <v>-54318729</v>
      </c>
      <c r="H57" s="16">
        <v>-443996162</v>
      </c>
      <c r="I57" s="16">
        <v>-34197104</v>
      </c>
      <c r="J57" s="16">
        <v>212143919</v>
      </c>
      <c r="K57" s="16">
        <v>-68338899</v>
      </c>
      <c r="L57" s="16">
        <v>109607916</v>
      </c>
    </row>
    <row r="58" spans="1:12">
      <c r="A58" s="14">
        <v>54</v>
      </c>
      <c r="B58" s="14" t="s">
        <v>131</v>
      </c>
      <c r="C58" s="15">
        <f t="shared" si="1"/>
        <v>0.34200038488951767</v>
      </c>
      <c r="D58" s="16">
        <v>530694984</v>
      </c>
      <c r="E58" s="16">
        <v>524241040</v>
      </c>
      <c r="F58" s="16">
        <v>65913155</v>
      </c>
      <c r="G58" s="16">
        <v>-426859556</v>
      </c>
      <c r="H58" s="16">
        <v>-84250045</v>
      </c>
      <c r="I58" s="16">
        <v>1643719</v>
      </c>
      <c r="J58" s="16">
        <v>63145454</v>
      </c>
      <c r="K58" s="16">
        <v>-21261536</v>
      </c>
      <c r="L58" s="16">
        <v>43527637</v>
      </c>
    </row>
    <row r="59" spans="1:12">
      <c r="A59" s="14">
        <v>55</v>
      </c>
      <c r="B59" s="14" t="s">
        <v>137</v>
      </c>
      <c r="C59" s="15">
        <f t="shared" si="1"/>
        <v>0.32726843439378195</v>
      </c>
      <c r="D59" s="16">
        <v>507834857</v>
      </c>
      <c r="E59" s="16">
        <v>478833435</v>
      </c>
      <c r="F59" s="16">
        <v>135322784</v>
      </c>
      <c r="G59" s="16">
        <v>-228382023</v>
      </c>
      <c r="H59" s="16">
        <v>-300203890</v>
      </c>
      <c r="I59" s="16">
        <v>-50520390</v>
      </c>
      <c r="J59" s="16">
        <v>98896228</v>
      </c>
      <c r="K59" s="16">
        <v>0</v>
      </c>
      <c r="L59" s="16">
        <v>48375838</v>
      </c>
    </row>
    <row r="60" spans="1:12">
      <c r="A60" s="14">
        <v>56</v>
      </c>
      <c r="B60" s="14" t="s">
        <v>170</v>
      </c>
      <c r="C60" s="15">
        <f t="shared" si="1"/>
        <v>0.3202294025531392</v>
      </c>
      <c r="D60" s="16">
        <v>496912124</v>
      </c>
      <c r="E60" s="16">
        <v>199248992</v>
      </c>
      <c r="F60" s="16">
        <v>261987300</v>
      </c>
      <c r="G60" s="16">
        <v>-53514049</v>
      </c>
      <c r="H60" s="16">
        <v>-142687367</v>
      </c>
      <c r="I60" s="16">
        <v>33681548</v>
      </c>
      <c r="J60" s="16">
        <v>39130087</v>
      </c>
      <c r="K60" s="16">
        <v>0</v>
      </c>
      <c r="L60" s="16">
        <v>72811635</v>
      </c>
    </row>
    <row r="61" spans="1:12">
      <c r="A61" s="14">
        <v>57</v>
      </c>
      <c r="B61" s="14" t="s">
        <v>135</v>
      </c>
      <c r="C61" s="15">
        <f t="shared" si="1"/>
        <v>0.30838880361171361</v>
      </c>
      <c r="D61" s="16">
        <v>478538617</v>
      </c>
      <c r="E61" s="16">
        <v>418398779</v>
      </c>
      <c r="F61" s="16">
        <v>89199622</v>
      </c>
      <c r="G61" s="16">
        <v>-71532967</v>
      </c>
      <c r="H61" s="16">
        <v>-339679925</v>
      </c>
      <c r="I61" s="16">
        <v>12931079</v>
      </c>
      <c r="J61" s="16">
        <v>24409794</v>
      </c>
      <c r="K61" s="16">
        <v>-13156288</v>
      </c>
      <c r="L61" s="16">
        <v>24184585</v>
      </c>
    </row>
    <row r="62" spans="1:12">
      <c r="A62" s="14">
        <v>58</v>
      </c>
      <c r="B62" s="14" t="s">
        <v>51</v>
      </c>
      <c r="C62" s="15">
        <f t="shared" si="1"/>
        <v>0.30580024351329838</v>
      </c>
      <c r="D62" s="16">
        <v>474521850</v>
      </c>
      <c r="E62" s="16">
        <v>467372164</v>
      </c>
      <c r="F62" s="16">
        <v>442853596</v>
      </c>
      <c r="G62" s="16">
        <v>-187396380</v>
      </c>
      <c r="H62" s="16">
        <v>-215857434</v>
      </c>
      <c r="I62" s="16">
        <v>64118350</v>
      </c>
      <c r="J62" s="16">
        <v>105597738</v>
      </c>
      <c r="K62" s="16">
        <v>-56000000</v>
      </c>
      <c r="L62" s="16">
        <v>113716088</v>
      </c>
    </row>
    <row r="63" spans="1:12">
      <c r="A63" s="14">
        <v>59</v>
      </c>
      <c r="B63" s="14" t="s">
        <v>103</v>
      </c>
      <c r="C63" s="15">
        <f t="shared" si="1"/>
        <v>0.30363173049200443</v>
      </c>
      <c r="D63" s="16">
        <v>471156886</v>
      </c>
      <c r="E63" s="16">
        <v>414755240</v>
      </c>
      <c r="F63" s="16">
        <v>234923709</v>
      </c>
      <c r="G63" s="16">
        <v>-209024594</v>
      </c>
      <c r="H63" s="16">
        <v>-256917430</v>
      </c>
      <c r="I63" s="16">
        <v>-51186784</v>
      </c>
      <c r="J63" s="16">
        <v>143820523</v>
      </c>
      <c r="K63" s="16">
        <v>-1116384</v>
      </c>
      <c r="L63" s="16">
        <v>91517355</v>
      </c>
    </row>
    <row r="64" spans="1:12">
      <c r="A64" s="14">
        <v>60</v>
      </c>
      <c r="B64" s="14" t="s">
        <v>94</v>
      </c>
      <c r="C64" s="15">
        <f t="shared" si="1"/>
        <v>0.29098405972413449</v>
      </c>
      <c r="D64" s="16">
        <v>451531015</v>
      </c>
      <c r="E64" s="16">
        <v>443303969</v>
      </c>
      <c r="F64" s="16">
        <v>42368287</v>
      </c>
      <c r="G64" s="16">
        <v>-365034127</v>
      </c>
      <c r="H64" s="16">
        <v>-111030897</v>
      </c>
      <c r="I64" s="16">
        <v>-36192054</v>
      </c>
      <c r="J64" s="16">
        <v>16393386</v>
      </c>
      <c r="K64" s="16">
        <v>0</v>
      </c>
      <c r="L64" s="16">
        <v>-19798668</v>
      </c>
    </row>
    <row r="65" spans="1:12">
      <c r="A65" s="14">
        <v>61</v>
      </c>
      <c r="B65" s="14" t="s">
        <v>175</v>
      </c>
      <c r="C65" s="15">
        <f t="shared" si="1"/>
        <v>0.26781184854764939</v>
      </c>
      <c r="D65" s="16">
        <v>415573815</v>
      </c>
      <c r="E65" s="16">
        <v>207266713</v>
      </c>
      <c r="F65" s="16">
        <v>726030982</v>
      </c>
      <c r="G65" s="16">
        <v>-87762412</v>
      </c>
      <c r="H65" s="16">
        <v>-207493564</v>
      </c>
      <c r="I65" s="16">
        <v>-115107454</v>
      </c>
      <c r="J65" s="16">
        <v>381864605</v>
      </c>
      <c r="K65" s="16">
        <v>-38220638</v>
      </c>
      <c r="L65" s="16">
        <v>228536513</v>
      </c>
    </row>
    <row r="66" spans="1:12">
      <c r="A66" s="14">
        <v>62</v>
      </c>
      <c r="B66" s="14" t="s">
        <v>189</v>
      </c>
      <c r="C66" s="15">
        <f t="shared" si="1"/>
        <v>0.26433981132623452</v>
      </c>
      <c r="D66" s="16">
        <v>410186123</v>
      </c>
      <c r="E66" s="16">
        <v>364173264</v>
      </c>
      <c r="F66" s="16">
        <v>581909264</v>
      </c>
      <c r="G66" s="16">
        <v>-366393268</v>
      </c>
      <c r="H66" s="16">
        <v>-374146892</v>
      </c>
      <c r="I66" s="16">
        <v>-377092624</v>
      </c>
      <c r="J66" s="16">
        <v>1906957</v>
      </c>
      <c r="K66" s="16">
        <v>0</v>
      </c>
      <c r="L66" s="16">
        <v>464333</v>
      </c>
    </row>
    <row r="67" spans="1:12">
      <c r="A67" s="14">
        <v>63</v>
      </c>
      <c r="B67" s="14" t="s">
        <v>132</v>
      </c>
      <c r="C67" s="15">
        <f t="shared" si="1"/>
        <v>0.25554574091113114</v>
      </c>
      <c r="D67" s="16">
        <v>396540030</v>
      </c>
      <c r="E67" s="16">
        <v>337695377</v>
      </c>
      <c r="F67" s="16">
        <v>96850119</v>
      </c>
      <c r="G67" s="16">
        <v>-95817613</v>
      </c>
      <c r="H67" s="16">
        <v>-198640101</v>
      </c>
      <c r="I67" s="16">
        <v>43383219</v>
      </c>
      <c r="J67" s="16">
        <v>23733529</v>
      </c>
      <c r="K67" s="16">
        <v>-24124730</v>
      </c>
      <c r="L67" s="16">
        <v>42992018</v>
      </c>
    </row>
    <row r="68" spans="1:12">
      <c r="A68" s="14">
        <v>64</v>
      </c>
      <c r="B68" s="14" t="s">
        <v>192</v>
      </c>
      <c r="C68" s="15">
        <f t="shared" si="1"/>
        <v>0.25067979116215594</v>
      </c>
      <c r="D68" s="16">
        <v>388989351</v>
      </c>
      <c r="E68" s="16">
        <v>279508078</v>
      </c>
      <c r="F68" s="16">
        <v>223269368</v>
      </c>
      <c r="G68" s="16">
        <v>-61147094</v>
      </c>
      <c r="H68" s="16">
        <v>-184460526</v>
      </c>
      <c r="I68" s="16">
        <v>34330868</v>
      </c>
      <c r="J68" s="16">
        <v>56447036</v>
      </c>
      <c r="K68" s="16">
        <v>-32068253</v>
      </c>
      <c r="L68" s="16">
        <v>58709651</v>
      </c>
    </row>
    <row r="69" spans="1:12">
      <c r="A69" s="14">
        <v>65</v>
      </c>
      <c r="B69" s="14" t="s">
        <v>102</v>
      </c>
      <c r="C69" s="15">
        <f t="shared" ref="C69:C100" si="2">+D69/$D$191*100</f>
        <v>0.2383296577414705</v>
      </c>
      <c r="D69" s="16">
        <v>369825180</v>
      </c>
      <c r="E69" s="16">
        <v>361413605</v>
      </c>
      <c r="F69" s="16">
        <v>222936041</v>
      </c>
      <c r="G69" s="16">
        <v>-164291776</v>
      </c>
      <c r="H69" s="16">
        <v>-84450783</v>
      </c>
      <c r="I69" s="16">
        <v>112671046</v>
      </c>
      <c r="J69" s="16">
        <v>76183020</v>
      </c>
      <c r="K69" s="16">
        <v>-66098923</v>
      </c>
      <c r="L69" s="16">
        <v>122755143</v>
      </c>
    </row>
    <row r="70" spans="1:12">
      <c r="A70" s="14">
        <v>66</v>
      </c>
      <c r="B70" s="14" t="s">
        <v>116</v>
      </c>
      <c r="C70" s="15">
        <f t="shared" si="2"/>
        <v>0.23747675923472361</v>
      </c>
      <c r="D70" s="16">
        <v>368501705</v>
      </c>
      <c r="E70" s="16">
        <v>354227456</v>
      </c>
      <c r="F70" s="16">
        <v>99697167</v>
      </c>
      <c r="G70" s="16">
        <v>-124955357</v>
      </c>
      <c r="H70" s="16">
        <v>-241048050</v>
      </c>
      <c r="I70" s="16">
        <v>-13599703</v>
      </c>
      <c r="J70" s="16">
        <v>44134288</v>
      </c>
      <c r="K70" s="16">
        <v>-18884476</v>
      </c>
      <c r="L70" s="16">
        <v>11650109</v>
      </c>
    </row>
    <row r="71" spans="1:12">
      <c r="A71" s="14">
        <v>67</v>
      </c>
      <c r="B71" s="14" t="s">
        <v>191</v>
      </c>
      <c r="C71" s="15">
        <f t="shared" si="2"/>
        <v>0.23543344003054656</v>
      </c>
      <c r="D71" s="16">
        <v>365331009</v>
      </c>
      <c r="E71" s="16">
        <v>279228248</v>
      </c>
      <c r="F71" s="16">
        <v>99535693</v>
      </c>
      <c r="G71" s="16">
        <v>-161062558</v>
      </c>
      <c r="H71" s="16">
        <v>-151500330</v>
      </c>
      <c r="I71" s="16">
        <v>-34436511</v>
      </c>
      <c r="J71" s="16">
        <v>81483696</v>
      </c>
      <c r="K71" s="16">
        <v>-18640150</v>
      </c>
      <c r="L71" s="16">
        <v>28407035</v>
      </c>
    </row>
    <row r="72" spans="1:12">
      <c r="A72" s="14">
        <v>68</v>
      </c>
      <c r="B72" s="14" t="s">
        <v>73</v>
      </c>
      <c r="C72" s="15">
        <f t="shared" si="2"/>
        <v>0.22883502832804198</v>
      </c>
      <c r="D72" s="16">
        <v>355092003</v>
      </c>
      <c r="E72" s="16">
        <v>341477375</v>
      </c>
      <c r="F72" s="16">
        <v>92359501</v>
      </c>
      <c r="G72" s="16">
        <v>-88509162</v>
      </c>
      <c r="H72" s="16">
        <v>-268472673</v>
      </c>
      <c r="I72" s="16">
        <v>-15504460</v>
      </c>
      <c r="J72" s="16">
        <v>17047238</v>
      </c>
      <c r="K72" s="16">
        <v>0</v>
      </c>
      <c r="L72" s="16">
        <v>1542859</v>
      </c>
    </row>
    <row r="73" spans="1:12">
      <c r="A73" s="14">
        <v>69</v>
      </c>
      <c r="B73" s="14" t="s">
        <v>130</v>
      </c>
      <c r="C73" s="15">
        <f t="shared" si="2"/>
        <v>0.22173367797635857</v>
      </c>
      <c r="D73" s="16">
        <v>344072568</v>
      </c>
      <c r="E73" s="16">
        <v>293609683</v>
      </c>
      <c r="F73" s="16">
        <v>174311485</v>
      </c>
      <c r="G73" s="16">
        <v>-115339610</v>
      </c>
      <c r="H73" s="16">
        <v>-230938640</v>
      </c>
      <c r="I73" s="16">
        <v>-52143381</v>
      </c>
      <c r="J73" s="16">
        <v>52545413</v>
      </c>
      <c r="K73" s="16">
        <v>0</v>
      </c>
      <c r="L73" s="16">
        <v>402032</v>
      </c>
    </row>
    <row r="74" spans="1:12">
      <c r="A74" s="14">
        <v>70</v>
      </c>
      <c r="B74" s="14" t="s">
        <v>44</v>
      </c>
      <c r="C74" s="15">
        <f t="shared" si="2"/>
        <v>0.21346690470436702</v>
      </c>
      <c r="D74" s="16">
        <v>331244702</v>
      </c>
      <c r="E74" s="16">
        <v>294041882</v>
      </c>
      <c r="F74" s="16">
        <v>163079443</v>
      </c>
      <c r="G74" s="16">
        <v>-277261498</v>
      </c>
      <c r="H74" s="16">
        <v>-84640633</v>
      </c>
      <c r="I74" s="16">
        <v>-102825721</v>
      </c>
      <c r="J74" s="16">
        <v>163804686</v>
      </c>
      <c r="K74" s="16">
        <v>0</v>
      </c>
      <c r="L74" s="16">
        <v>60978965</v>
      </c>
    </row>
    <row r="75" spans="1:12">
      <c r="A75" s="14">
        <v>71</v>
      </c>
      <c r="B75" s="14" t="s">
        <v>171</v>
      </c>
      <c r="C75" s="15">
        <f t="shared" si="2"/>
        <v>0.20731143118599987</v>
      </c>
      <c r="D75" s="16">
        <v>321693020</v>
      </c>
      <c r="E75" s="16">
        <v>300109796</v>
      </c>
      <c r="F75" s="16">
        <v>184182510</v>
      </c>
      <c r="G75" s="16">
        <v>-220784524</v>
      </c>
      <c r="H75" s="16">
        <v>-156198078</v>
      </c>
      <c r="I75" s="16">
        <v>-76634930</v>
      </c>
      <c r="J75" s="16">
        <v>91677566</v>
      </c>
      <c r="K75" s="16">
        <v>0</v>
      </c>
      <c r="L75" s="16">
        <v>15042636</v>
      </c>
    </row>
    <row r="76" spans="1:12">
      <c r="A76" s="14">
        <v>72</v>
      </c>
      <c r="B76" s="14" t="s">
        <v>72</v>
      </c>
      <c r="C76" s="15">
        <f t="shared" si="2"/>
        <v>0.20574597294348088</v>
      </c>
      <c r="D76" s="16">
        <v>319263839</v>
      </c>
      <c r="E76" s="16">
        <v>254982698</v>
      </c>
      <c r="F76" s="16">
        <v>89894882</v>
      </c>
      <c r="G76" s="16">
        <v>-144250343</v>
      </c>
      <c r="H76" s="16">
        <v>-153113691</v>
      </c>
      <c r="I76" s="16">
        <v>-40954397</v>
      </c>
      <c r="J76" s="16">
        <v>82364248</v>
      </c>
      <c r="K76" s="16">
        <v>-13000000</v>
      </c>
      <c r="L76" s="16">
        <v>28409851</v>
      </c>
    </row>
    <row r="77" spans="1:12">
      <c r="A77" s="14">
        <v>73</v>
      </c>
      <c r="B77" s="14" t="s">
        <v>13</v>
      </c>
      <c r="C77" s="15">
        <f t="shared" si="2"/>
        <v>0.19382554286937786</v>
      </c>
      <c r="D77" s="16">
        <v>300766455</v>
      </c>
      <c r="E77" s="16">
        <v>278736060</v>
      </c>
      <c r="F77" s="16">
        <v>71026550</v>
      </c>
      <c r="G77" s="16">
        <v>-261321141</v>
      </c>
      <c r="H77" s="16">
        <v>-47159532</v>
      </c>
      <c r="I77" s="16">
        <v>-29331383</v>
      </c>
      <c r="J77" s="16">
        <v>66358714</v>
      </c>
      <c r="K77" s="16">
        <v>-4684390</v>
      </c>
      <c r="L77" s="16">
        <v>32342941</v>
      </c>
    </row>
    <row r="78" spans="1:12">
      <c r="A78" s="14">
        <v>74</v>
      </c>
      <c r="B78" s="14" t="s">
        <v>37</v>
      </c>
      <c r="C78" s="15">
        <f t="shared" si="2"/>
        <v>0.18535633271340601</v>
      </c>
      <c r="D78" s="16">
        <v>287624460</v>
      </c>
      <c r="E78" s="16">
        <v>281215276</v>
      </c>
      <c r="F78" s="16">
        <v>78722595</v>
      </c>
      <c r="G78" s="16">
        <v>-30113576</v>
      </c>
      <c r="H78" s="16">
        <v>-177710121</v>
      </c>
      <c r="I78" s="16">
        <v>73391579</v>
      </c>
      <c r="J78" s="16">
        <v>26360947</v>
      </c>
      <c r="K78" s="16">
        <v>-34772262</v>
      </c>
      <c r="L78" s="16">
        <v>64980264</v>
      </c>
    </row>
    <row r="79" spans="1:12">
      <c r="A79" s="14">
        <v>75</v>
      </c>
      <c r="B79" s="14" t="s">
        <v>24</v>
      </c>
      <c r="C79" s="15">
        <f t="shared" si="2"/>
        <v>0.18441241110710158</v>
      </c>
      <c r="D79" s="16">
        <v>286159741</v>
      </c>
      <c r="E79" s="16">
        <v>252622549</v>
      </c>
      <c r="F79" s="16">
        <v>117871992</v>
      </c>
      <c r="G79" s="16">
        <v>-267439030</v>
      </c>
      <c r="H79" s="16">
        <v>-59151746</v>
      </c>
      <c r="I79" s="16">
        <v>-77363583</v>
      </c>
      <c r="J79" s="16">
        <v>118294234</v>
      </c>
      <c r="K79" s="16">
        <v>-10039884</v>
      </c>
      <c r="L79" s="16">
        <v>30890767</v>
      </c>
    </row>
    <row r="80" spans="1:12">
      <c r="A80" s="14">
        <v>76</v>
      </c>
      <c r="B80" s="14" t="s">
        <v>181</v>
      </c>
      <c r="C80" s="15">
        <f t="shared" si="2"/>
        <v>0.18360805494533344</v>
      </c>
      <c r="D80" s="16">
        <v>284911591</v>
      </c>
      <c r="E80" s="16">
        <v>284823391</v>
      </c>
      <c r="F80" s="16">
        <v>93844829</v>
      </c>
      <c r="G80" s="16">
        <v>-47124962</v>
      </c>
      <c r="H80" s="16">
        <v>-136593564</v>
      </c>
      <c r="I80" s="16">
        <v>101089982</v>
      </c>
      <c r="J80" s="16">
        <v>30925407</v>
      </c>
      <c r="K80" s="16">
        <v>-45433505</v>
      </c>
      <c r="L80" s="16">
        <v>86581884</v>
      </c>
    </row>
    <row r="81" spans="1:12">
      <c r="A81" s="14">
        <v>77</v>
      </c>
      <c r="B81" s="14" t="s">
        <v>179</v>
      </c>
      <c r="C81" s="15">
        <f t="shared" si="2"/>
        <v>0.17670843066174571</v>
      </c>
      <c r="D81" s="16">
        <v>274205182</v>
      </c>
      <c r="E81" s="16">
        <v>258188397</v>
      </c>
      <c r="F81" s="16">
        <v>149320811</v>
      </c>
      <c r="G81" s="16">
        <v>-39555727</v>
      </c>
      <c r="H81" s="16">
        <v>-86589219</v>
      </c>
      <c r="I81" s="16">
        <v>131723932</v>
      </c>
      <c r="J81" s="16">
        <v>25189883</v>
      </c>
      <c r="K81" s="16">
        <v>-54900000</v>
      </c>
      <c r="L81" s="16">
        <v>102013815</v>
      </c>
    </row>
    <row r="82" spans="1:12">
      <c r="A82" s="14">
        <v>78</v>
      </c>
      <c r="B82" s="14" t="s">
        <v>152</v>
      </c>
      <c r="C82" s="15">
        <f t="shared" si="2"/>
        <v>0.17073299204931508</v>
      </c>
      <c r="D82" s="16">
        <v>264932867</v>
      </c>
      <c r="E82" s="16">
        <v>156390057</v>
      </c>
      <c r="F82" s="16">
        <v>57220441</v>
      </c>
      <c r="G82" s="16">
        <v>-47407488</v>
      </c>
      <c r="H82" s="16">
        <v>-117608565</v>
      </c>
      <c r="I82" s="16">
        <v>-7200390</v>
      </c>
      <c r="J82" s="16">
        <v>19457305</v>
      </c>
      <c r="K82" s="16">
        <v>-2009808</v>
      </c>
      <c r="L82" s="16">
        <v>10247107</v>
      </c>
    </row>
    <row r="83" spans="1:12">
      <c r="A83" s="14">
        <v>79</v>
      </c>
      <c r="B83" s="14" t="s">
        <v>40</v>
      </c>
      <c r="C83" s="15">
        <f t="shared" si="2"/>
        <v>0.16429916805713948</v>
      </c>
      <c r="D83" s="16">
        <v>254949258</v>
      </c>
      <c r="E83" s="16">
        <v>116741596</v>
      </c>
      <c r="F83" s="16">
        <v>268749038</v>
      </c>
      <c r="G83" s="16">
        <v>-16240351</v>
      </c>
      <c r="H83" s="16">
        <v>-134937327</v>
      </c>
      <c r="I83" s="16">
        <v>-58265384</v>
      </c>
      <c r="J83" s="16">
        <v>167316767</v>
      </c>
      <c r="K83" s="16">
        <v>-37662951</v>
      </c>
      <c r="L83" s="16">
        <v>71388432</v>
      </c>
    </row>
    <row r="84" spans="1:12">
      <c r="A84" s="14">
        <v>80</v>
      </c>
      <c r="B84" s="14" t="s">
        <v>49</v>
      </c>
      <c r="C84" s="15">
        <f t="shared" si="2"/>
        <v>0.1467844236392038</v>
      </c>
      <c r="D84" s="16">
        <v>227770964</v>
      </c>
      <c r="E84" s="16">
        <v>224739910</v>
      </c>
      <c r="F84" s="16">
        <v>78802070</v>
      </c>
      <c r="G84" s="16">
        <v>-208246239</v>
      </c>
      <c r="H84" s="16">
        <v>-30924246</v>
      </c>
      <c r="I84" s="16">
        <v>-16272862</v>
      </c>
      <c r="J84" s="16">
        <v>52704155</v>
      </c>
      <c r="K84" s="16">
        <v>-9451977</v>
      </c>
      <c r="L84" s="16">
        <v>26979316</v>
      </c>
    </row>
    <row r="85" spans="1:12">
      <c r="A85" s="14">
        <v>81</v>
      </c>
      <c r="B85" s="14" t="s">
        <v>47</v>
      </c>
      <c r="C85" s="15">
        <f t="shared" si="2"/>
        <v>0.14647084105729932</v>
      </c>
      <c r="D85" s="16">
        <v>227284366</v>
      </c>
      <c r="E85" s="16">
        <v>218814797</v>
      </c>
      <c r="F85" s="16">
        <v>16353203</v>
      </c>
      <c r="G85" s="16">
        <v>-110756658</v>
      </c>
      <c r="H85" s="16">
        <v>-125365387</v>
      </c>
      <c r="I85" s="16">
        <v>-23553508</v>
      </c>
      <c r="J85" s="16">
        <v>14091793</v>
      </c>
      <c r="K85" s="16">
        <v>0</v>
      </c>
      <c r="L85" s="16">
        <v>-9461715</v>
      </c>
    </row>
    <row r="86" spans="1:12">
      <c r="A86" s="14">
        <v>82</v>
      </c>
      <c r="B86" s="14" t="s">
        <v>124</v>
      </c>
      <c r="C86" s="15">
        <f t="shared" si="2"/>
        <v>0.14575001381746169</v>
      </c>
      <c r="D86" s="16">
        <v>226165831</v>
      </c>
      <c r="E86" s="16">
        <v>-671232890</v>
      </c>
      <c r="F86" s="16">
        <v>419185821</v>
      </c>
      <c r="G86" s="16">
        <v>0</v>
      </c>
      <c r="H86" s="16">
        <v>-24446124</v>
      </c>
      <c r="I86" s="16">
        <v>-254483080</v>
      </c>
      <c r="J86" s="16">
        <v>403032637</v>
      </c>
      <c r="K86" s="16">
        <v>-50798382</v>
      </c>
      <c r="L86" s="16">
        <v>97751175</v>
      </c>
    </row>
    <row r="87" spans="1:12">
      <c r="A87" s="14">
        <v>83</v>
      </c>
      <c r="B87" s="14" t="s">
        <v>150</v>
      </c>
      <c r="C87" s="15">
        <f t="shared" si="2"/>
        <v>0.1432815796702368</v>
      </c>
      <c r="D87" s="16">
        <v>222335468</v>
      </c>
      <c r="E87" s="16">
        <v>143174326</v>
      </c>
      <c r="F87" s="16">
        <v>96975401</v>
      </c>
      <c r="G87" s="16">
        <v>-7665280</v>
      </c>
      <c r="H87" s="16">
        <v>-136653734</v>
      </c>
      <c r="I87" s="16">
        <v>-31842496</v>
      </c>
      <c r="J87" s="16">
        <v>77183736</v>
      </c>
      <c r="K87" s="16">
        <v>-15884104</v>
      </c>
      <c r="L87" s="16">
        <v>29457136</v>
      </c>
    </row>
    <row r="88" spans="1:12">
      <c r="A88" s="14">
        <v>84</v>
      </c>
      <c r="B88" s="14" t="s">
        <v>144</v>
      </c>
      <c r="C88" s="15">
        <f t="shared" si="2"/>
        <v>0.14191596831256809</v>
      </c>
      <c r="D88" s="16">
        <v>220216397</v>
      </c>
      <c r="E88" s="16">
        <v>213243314</v>
      </c>
      <c r="F88" s="16">
        <v>34512994</v>
      </c>
      <c r="G88" s="16">
        <v>-161721834</v>
      </c>
      <c r="H88" s="16">
        <v>-80785118</v>
      </c>
      <c r="I88" s="16">
        <v>-30818792</v>
      </c>
      <c r="J88" s="16">
        <v>19198413</v>
      </c>
      <c r="K88" s="16">
        <v>0</v>
      </c>
      <c r="L88" s="16">
        <v>-11620379</v>
      </c>
    </row>
    <row r="89" spans="1:12">
      <c r="A89" s="14">
        <v>85</v>
      </c>
      <c r="B89" s="14" t="s">
        <v>168</v>
      </c>
      <c r="C89" s="15">
        <f t="shared" si="2"/>
        <v>0.14020958034878767</v>
      </c>
      <c r="D89" s="16">
        <v>217568530</v>
      </c>
      <c r="E89" s="16">
        <v>180513808</v>
      </c>
      <c r="F89" s="16">
        <v>125754500</v>
      </c>
      <c r="G89" s="16">
        <v>-79546360</v>
      </c>
      <c r="H89" s="16">
        <v>-110608742</v>
      </c>
      <c r="I89" s="16">
        <v>-4225094</v>
      </c>
      <c r="J89" s="16">
        <v>63003066</v>
      </c>
      <c r="K89" s="16">
        <v>-18350528</v>
      </c>
      <c r="L89" s="16">
        <v>40427444</v>
      </c>
    </row>
    <row r="90" spans="1:12">
      <c r="A90" s="14">
        <v>86</v>
      </c>
      <c r="B90" s="14" t="s">
        <v>101</v>
      </c>
      <c r="C90" s="15">
        <f t="shared" si="2"/>
        <v>0.1381434879698763</v>
      </c>
      <c r="D90" s="16">
        <v>214362496</v>
      </c>
      <c r="E90" s="16">
        <v>210651193</v>
      </c>
      <c r="F90" s="16">
        <v>133241683</v>
      </c>
      <c r="G90" s="16">
        <v>-54617851</v>
      </c>
      <c r="H90" s="16">
        <v>-72496460</v>
      </c>
      <c r="I90" s="16">
        <v>82843541</v>
      </c>
      <c r="J90" s="16">
        <v>37738967</v>
      </c>
      <c r="K90" s="16">
        <v>-35974464</v>
      </c>
      <c r="L90" s="16">
        <v>84608044</v>
      </c>
    </row>
    <row r="91" spans="1:12">
      <c r="A91" s="14">
        <v>87</v>
      </c>
      <c r="B91" s="14" t="s">
        <v>90</v>
      </c>
      <c r="C91" s="15">
        <f t="shared" si="2"/>
        <v>0.12950685070666906</v>
      </c>
      <c r="D91" s="16">
        <v>200960698</v>
      </c>
      <c r="E91" s="16">
        <v>198350888</v>
      </c>
      <c r="F91" s="16">
        <v>88483429</v>
      </c>
      <c r="G91" s="16">
        <v>-76791336</v>
      </c>
      <c r="H91" s="16">
        <v>-57115742</v>
      </c>
      <c r="I91" s="16">
        <v>64443245</v>
      </c>
      <c r="J91" s="16">
        <v>20526157</v>
      </c>
      <c r="K91" s="16">
        <v>-29780519</v>
      </c>
      <c r="L91" s="16">
        <v>55188883</v>
      </c>
    </row>
    <row r="92" spans="1:12">
      <c r="A92" s="14">
        <v>88</v>
      </c>
      <c r="B92" s="14" t="s">
        <v>59</v>
      </c>
      <c r="C92" s="15">
        <f t="shared" si="2"/>
        <v>0.12558250000692825</v>
      </c>
      <c r="D92" s="16">
        <v>194871134</v>
      </c>
      <c r="E92" s="16">
        <v>182459554</v>
      </c>
      <c r="F92" s="16">
        <v>47218668</v>
      </c>
      <c r="G92" s="16">
        <v>-9400122</v>
      </c>
      <c r="H92" s="16">
        <v>-148989012</v>
      </c>
      <c r="I92" s="16">
        <v>27476576</v>
      </c>
      <c r="J92" s="16">
        <v>7399776</v>
      </c>
      <c r="K92" s="16">
        <v>-10592256</v>
      </c>
      <c r="L92" s="16">
        <v>24284096</v>
      </c>
    </row>
    <row r="93" spans="1:12">
      <c r="A93" s="14">
        <v>89</v>
      </c>
      <c r="B93" s="14" t="s">
        <v>134</v>
      </c>
      <c r="C93" s="15">
        <f t="shared" si="2"/>
        <v>0.11774632198467817</v>
      </c>
      <c r="D93" s="16">
        <v>182711439</v>
      </c>
      <c r="E93" s="16">
        <v>-1920187847</v>
      </c>
      <c r="F93" s="16">
        <v>307090466</v>
      </c>
      <c r="G93" s="16">
        <v>-48370</v>
      </c>
      <c r="H93" s="16">
        <v>-497479053</v>
      </c>
      <c r="I93" s="16">
        <v>-328831779</v>
      </c>
      <c r="J93" s="16">
        <v>377282190</v>
      </c>
      <c r="K93" s="16">
        <v>-31570858</v>
      </c>
      <c r="L93" s="16">
        <v>16879553</v>
      </c>
    </row>
    <row r="94" spans="1:12">
      <c r="A94" s="14">
        <v>90</v>
      </c>
      <c r="B94" s="14" t="s">
        <v>159</v>
      </c>
      <c r="C94" s="15">
        <f t="shared" si="2"/>
        <v>0.10821050520513904</v>
      </c>
      <c r="D94" s="16">
        <v>167914350</v>
      </c>
      <c r="E94" s="16">
        <v>66469335</v>
      </c>
      <c r="F94" s="16">
        <v>117174677</v>
      </c>
      <c r="G94" s="16">
        <v>-19947031</v>
      </c>
      <c r="H94" s="16">
        <v>-40862716</v>
      </c>
      <c r="I94" s="16">
        <v>31341318</v>
      </c>
      <c r="J94" s="16">
        <v>22498222</v>
      </c>
      <c r="K94" s="16">
        <v>-14939386</v>
      </c>
      <c r="L94" s="16">
        <v>38900154</v>
      </c>
    </row>
    <row r="95" spans="1:12">
      <c r="A95" s="14">
        <v>91</v>
      </c>
      <c r="B95" s="14" t="s">
        <v>27</v>
      </c>
      <c r="C95" s="15">
        <f t="shared" si="2"/>
        <v>0.10316237456936068</v>
      </c>
      <c r="D95" s="16">
        <v>160080974</v>
      </c>
      <c r="E95" s="16">
        <v>88027068</v>
      </c>
      <c r="F95" s="16">
        <v>30049292</v>
      </c>
      <c r="G95" s="16">
        <v>-1010045</v>
      </c>
      <c r="H95" s="16">
        <v>-88226999</v>
      </c>
      <c r="I95" s="16">
        <v>-1209976</v>
      </c>
      <c r="J95" s="16">
        <v>19827043</v>
      </c>
      <c r="K95" s="16">
        <v>-6712002</v>
      </c>
      <c r="L95" s="16">
        <v>11905065</v>
      </c>
    </row>
    <row r="96" spans="1:12">
      <c r="A96" s="14">
        <v>92</v>
      </c>
      <c r="B96" s="14" t="s">
        <v>82</v>
      </c>
      <c r="C96" s="15">
        <f t="shared" si="2"/>
        <v>0.1030958291848954</v>
      </c>
      <c r="D96" s="16">
        <v>159977713</v>
      </c>
      <c r="E96" s="16">
        <v>81496829</v>
      </c>
      <c r="F96" s="16">
        <v>57152774</v>
      </c>
      <c r="G96" s="16">
        <v>-2285629</v>
      </c>
      <c r="H96" s="16">
        <v>-78618304</v>
      </c>
      <c r="I96" s="16">
        <v>14011185</v>
      </c>
      <c r="J96" s="16">
        <v>3256891</v>
      </c>
      <c r="K96" s="16">
        <v>-7704367</v>
      </c>
      <c r="L96" s="16">
        <v>9563709</v>
      </c>
    </row>
    <row r="97" spans="1:12">
      <c r="A97" s="14">
        <v>93</v>
      </c>
      <c r="B97" s="14" t="s">
        <v>185</v>
      </c>
      <c r="C97" s="15">
        <f t="shared" si="2"/>
        <v>0.10225127293710305</v>
      </c>
      <c r="D97" s="16">
        <v>158667183</v>
      </c>
      <c r="E97" s="16">
        <v>172909698</v>
      </c>
      <c r="F97" s="16">
        <v>92831506</v>
      </c>
      <c r="G97" s="16">
        <v>-29746184</v>
      </c>
      <c r="H97" s="16">
        <v>-103350859</v>
      </c>
      <c r="I97" s="16">
        <v>-11677204</v>
      </c>
      <c r="J97" s="16">
        <v>42045637</v>
      </c>
      <c r="K97" s="16">
        <v>-5314476</v>
      </c>
      <c r="L97" s="16">
        <v>25053957</v>
      </c>
    </row>
    <row r="98" spans="1:12">
      <c r="A98" s="14">
        <v>94</v>
      </c>
      <c r="B98" s="14" t="s">
        <v>178</v>
      </c>
      <c r="C98" s="15">
        <f t="shared" si="2"/>
        <v>9.8143521428102454E-2</v>
      </c>
      <c r="D98" s="16">
        <v>152293029</v>
      </c>
      <c r="E98" s="16">
        <v>123037738</v>
      </c>
      <c r="F98" s="16">
        <v>45818340</v>
      </c>
      <c r="G98" s="16">
        <v>-88372267</v>
      </c>
      <c r="H98" s="16">
        <v>-33908691</v>
      </c>
      <c r="I98" s="16">
        <v>-17623696</v>
      </c>
      <c r="J98" s="16">
        <v>33101960</v>
      </c>
      <c r="K98" s="16">
        <v>-5523745</v>
      </c>
      <c r="L98" s="16">
        <v>9954519</v>
      </c>
    </row>
    <row r="99" spans="1:12">
      <c r="A99" s="14">
        <v>95</v>
      </c>
      <c r="B99" s="14" t="s">
        <v>105</v>
      </c>
      <c r="C99" s="15">
        <f t="shared" si="2"/>
        <v>9.5843526156869877E-2</v>
      </c>
      <c r="D99" s="16">
        <v>148724039</v>
      </c>
      <c r="E99" s="16">
        <v>144648122</v>
      </c>
      <c r="F99" s="16">
        <v>43150613</v>
      </c>
      <c r="G99" s="16">
        <v>-34231464</v>
      </c>
      <c r="H99" s="16">
        <v>-75324473</v>
      </c>
      <c r="I99" s="16">
        <v>35092185</v>
      </c>
      <c r="J99" s="16">
        <v>-12679773</v>
      </c>
      <c r="K99" s="16">
        <v>-8215335</v>
      </c>
      <c r="L99" s="16">
        <v>14197077</v>
      </c>
    </row>
    <row r="100" spans="1:12">
      <c r="A100" s="14">
        <v>96</v>
      </c>
      <c r="B100" s="14" t="s">
        <v>58</v>
      </c>
      <c r="C100" s="15">
        <f t="shared" si="2"/>
        <v>9.5798416736839073E-2</v>
      </c>
      <c r="D100" s="16">
        <v>148654041</v>
      </c>
      <c r="E100" s="16">
        <v>41654535</v>
      </c>
      <c r="F100" s="16">
        <v>114131707</v>
      </c>
      <c r="G100" s="16">
        <v>-15415756</v>
      </c>
      <c r="H100" s="16">
        <v>-22607225</v>
      </c>
      <c r="I100" s="16">
        <v>4550090</v>
      </c>
      <c r="J100" s="16">
        <v>18823707</v>
      </c>
      <c r="K100" s="16">
        <v>-6546702</v>
      </c>
      <c r="L100" s="16">
        <v>16827095</v>
      </c>
    </row>
    <row r="101" spans="1:12">
      <c r="A101" s="14">
        <v>97</v>
      </c>
      <c r="B101" s="14" t="s">
        <v>65</v>
      </c>
      <c r="C101" s="15">
        <f t="shared" ref="C101:C132" si="3">+D101/$D$191*100</f>
        <v>8.7931998428653055E-2</v>
      </c>
      <c r="D101" s="16">
        <v>136447421</v>
      </c>
      <c r="E101" s="16">
        <v>122936339</v>
      </c>
      <c r="F101" s="16">
        <v>100142085</v>
      </c>
      <c r="G101" s="16">
        <v>-66528956</v>
      </c>
      <c r="H101" s="16">
        <v>-97966153</v>
      </c>
      <c r="I101" s="16">
        <v>-41559653</v>
      </c>
      <c r="J101" s="16">
        <v>36085648</v>
      </c>
      <c r="K101" s="16">
        <v>0</v>
      </c>
      <c r="L101" s="16">
        <v>-5474005</v>
      </c>
    </row>
    <row r="102" spans="1:12">
      <c r="A102" s="14">
        <v>98</v>
      </c>
      <c r="B102" s="14" t="s">
        <v>182</v>
      </c>
      <c r="C102" s="15">
        <f t="shared" si="3"/>
        <v>8.7232127690858086E-2</v>
      </c>
      <c r="D102" s="16">
        <v>135361405</v>
      </c>
      <c r="E102" s="16">
        <v>126782889</v>
      </c>
      <c r="F102" s="16">
        <v>35008581</v>
      </c>
      <c r="G102" s="16">
        <v>-55024507</v>
      </c>
      <c r="H102" s="16">
        <v>-57500689</v>
      </c>
      <c r="I102" s="16">
        <v>15046584</v>
      </c>
      <c r="J102" s="16">
        <v>7190302</v>
      </c>
      <c r="K102" s="16">
        <v>-7954001</v>
      </c>
      <c r="L102" s="16">
        <v>14282885</v>
      </c>
    </row>
    <row r="103" spans="1:12">
      <c r="A103" s="14">
        <v>99</v>
      </c>
      <c r="B103" s="14" t="s">
        <v>15</v>
      </c>
      <c r="C103" s="15">
        <f t="shared" si="3"/>
        <v>8.6862502786399551E-2</v>
      </c>
      <c r="D103" s="16">
        <v>134787844</v>
      </c>
      <c r="E103" s="16">
        <v>62355461</v>
      </c>
      <c r="F103" s="16">
        <v>26581357</v>
      </c>
      <c r="G103" s="16">
        <v>-1386645</v>
      </c>
      <c r="H103" s="16">
        <v>-44492781</v>
      </c>
      <c r="I103" s="16">
        <v>24037439</v>
      </c>
      <c r="J103" s="16">
        <v>-14058375</v>
      </c>
      <c r="K103" s="16">
        <v>-3220574</v>
      </c>
      <c r="L103" s="16">
        <v>6758490</v>
      </c>
    </row>
    <row r="104" spans="1:12">
      <c r="A104" s="14">
        <v>100</v>
      </c>
      <c r="B104" s="14" t="s">
        <v>145</v>
      </c>
      <c r="C104" s="15">
        <f t="shared" si="3"/>
        <v>8.6305926859890178E-2</v>
      </c>
      <c r="D104" s="16">
        <v>133924184</v>
      </c>
      <c r="E104" s="16">
        <v>125306268</v>
      </c>
      <c r="F104" s="16">
        <v>76455018</v>
      </c>
      <c r="G104" s="16">
        <v>-60127492</v>
      </c>
      <c r="H104" s="16">
        <v>-88965422</v>
      </c>
      <c r="I104" s="16">
        <v>-23735546</v>
      </c>
      <c r="J104" s="16">
        <v>42126132</v>
      </c>
      <c r="K104" s="16">
        <v>-6000000</v>
      </c>
      <c r="L104" s="16">
        <v>12390586</v>
      </c>
    </row>
    <row r="105" spans="1:12">
      <c r="A105" s="14">
        <v>101</v>
      </c>
      <c r="B105" s="14" t="s">
        <v>126</v>
      </c>
      <c r="C105" s="15">
        <f t="shared" si="3"/>
        <v>8.5742727392435672E-2</v>
      </c>
      <c r="D105" s="16">
        <v>133050246</v>
      </c>
      <c r="E105" s="16">
        <v>114705480</v>
      </c>
      <c r="F105" s="16">
        <v>43440447</v>
      </c>
      <c r="G105" s="16">
        <v>-47812792</v>
      </c>
      <c r="H105" s="16">
        <v>-58508130</v>
      </c>
      <c r="I105" s="16">
        <v>8384558</v>
      </c>
      <c r="J105" s="16">
        <v>18129637</v>
      </c>
      <c r="K105" s="16">
        <v>-5000000</v>
      </c>
      <c r="L105" s="16">
        <v>21526933</v>
      </c>
    </row>
    <row r="106" spans="1:12">
      <c r="A106" s="14">
        <v>102</v>
      </c>
      <c r="B106" s="14" t="s">
        <v>16</v>
      </c>
      <c r="C106" s="15">
        <f t="shared" si="3"/>
        <v>8.5682418885696304E-2</v>
      </c>
      <c r="D106" s="16">
        <v>132956663</v>
      </c>
      <c r="E106" s="16">
        <v>108378406</v>
      </c>
      <c r="F106" s="16">
        <v>1007771396</v>
      </c>
      <c r="G106" s="16">
        <v>-102252145</v>
      </c>
      <c r="H106" s="16">
        <v>-115252225</v>
      </c>
      <c r="I106" s="16">
        <v>-109125964</v>
      </c>
      <c r="J106" s="16">
        <v>110905055</v>
      </c>
      <c r="K106" s="16">
        <v>0</v>
      </c>
      <c r="L106" s="16">
        <v>1779091</v>
      </c>
    </row>
    <row r="107" spans="1:12">
      <c r="A107" s="14">
        <v>103</v>
      </c>
      <c r="B107" s="14" t="s">
        <v>19</v>
      </c>
      <c r="C107" s="15">
        <f t="shared" si="3"/>
        <v>8.3413111140856602E-2</v>
      </c>
      <c r="D107" s="16">
        <v>129435292</v>
      </c>
      <c r="E107" s="16">
        <v>117879637</v>
      </c>
      <c r="F107" s="16">
        <v>23475495</v>
      </c>
      <c r="G107" s="16">
        <v>-36166917</v>
      </c>
      <c r="H107" s="16">
        <v>-78044751</v>
      </c>
      <c r="I107" s="16">
        <v>4145336</v>
      </c>
      <c r="J107" s="16">
        <v>-2889983</v>
      </c>
      <c r="K107" s="16">
        <v>0</v>
      </c>
      <c r="L107" s="16">
        <v>1255353</v>
      </c>
    </row>
    <row r="108" spans="1:12">
      <c r="A108" s="14">
        <v>104</v>
      </c>
      <c r="B108" s="14" t="s">
        <v>139</v>
      </c>
      <c r="C108" s="15">
        <f t="shared" si="3"/>
        <v>8.2151882096969261E-2</v>
      </c>
      <c r="D108" s="16">
        <v>127478195</v>
      </c>
      <c r="E108" s="16">
        <v>126843189</v>
      </c>
      <c r="F108" s="16">
        <v>46356005</v>
      </c>
      <c r="G108" s="16">
        <v>-88701283</v>
      </c>
      <c r="H108" s="16">
        <v>-25882575</v>
      </c>
      <c r="I108" s="16">
        <v>12321496</v>
      </c>
      <c r="J108" s="16">
        <v>14304824</v>
      </c>
      <c r="K108" s="16">
        <v>-6379880</v>
      </c>
      <c r="L108" s="16">
        <v>20246440</v>
      </c>
    </row>
    <row r="109" spans="1:12">
      <c r="A109" s="14">
        <v>105</v>
      </c>
      <c r="B109" s="14" t="s">
        <v>95</v>
      </c>
      <c r="C109" s="15">
        <f t="shared" si="3"/>
        <v>7.7546808222048888E-2</v>
      </c>
      <c r="D109" s="16">
        <v>120332327</v>
      </c>
      <c r="E109" s="16">
        <v>-1060759978</v>
      </c>
      <c r="F109" s="16">
        <v>1272566659</v>
      </c>
      <c r="G109" s="16">
        <v>0</v>
      </c>
      <c r="H109" s="16">
        <v>-30192320</v>
      </c>
      <c r="I109" s="16">
        <v>9211483</v>
      </c>
      <c r="J109" s="16">
        <v>636323170</v>
      </c>
      <c r="K109" s="16">
        <v>-215628676</v>
      </c>
      <c r="L109" s="16">
        <v>429905977</v>
      </c>
    </row>
    <row r="110" spans="1:12">
      <c r="A110" s="14">
        <v>106</v>
      </c>
      <c r="B110" s="14" t="s">
        <v>155</v>
      </c>
      <c r="C110" s="15">
        <f t="shared" si="3"/>
        <v>7.4199132847390839E-2</v>
      </c>
      <c r="D110" s="16">
        <v>115137612</v>
      </c>
      <c r="E110" s="16">
        <v>114758212</v>
      </c>
      <c r="F110" s="16">
        <v>40764208</v>
      </c>
      <c r="G110" s="16">
        <v>-26828768</v>
      </c>
      <c r="H110" s="16">
        <v>-43985295</v>
      </c>
      <c r="I110" s="16">
        <v>43944149</v>
      </c>
      <c r="J110" s="16">
        <v>3486257</v>
      </c>
      <c r="K110" s="16">
        <v>-17251532</v>
      </c>
      <c r="L110" s="16">
        <v>30178874</v>
      </c>
    </row>
    <row r="111" spans="1:12">
      <c r="A111" s="14">
        <v>107</v>
      </c>
      <c r="B111" s="14" t="s">
        <v>109</v>
      </c>
      <c r="C111" s="15">
        <f t="shared" si="3"/>
        <v>7.3141964673004545E-2</v>
      </c>
      <c r="D111" s="16">
        <v>113497164</v>
      </c>
      <c r="E111" s="16">
        <v>101261135</v>
      </c>
      <c r="F111" s="16">
        <v>99357518</v>
      </c>
      <c r="G111" s="16">
        <v>-59171888</v>
      </c>
      <c r="H111" s="16">
        <v>-28803736</v>
      </c>
      <c r="I111" s="16">
        <v>10496976</v>
      </c>
      <c r="J111" s="16">
        <v>7614306</v>
      </c>
      <c r="K111" s="16">
        <v>0</v>
      </c>
      <c r="L111" s="16">
        <v>18111282</v>
      </c>
    </row>
    <row r="112" spans="1:12">
      <c r="A112" s="14">
        <v>108</v>
      </c>
      <c r="B112" s="14" t="s">
        <v>188</v>
      </c>
      <c r="C112" s="15">
        <f t="shared" si="3"/>
        <v>7.0996439424531543E-2</v>
      </c>
      <c r="D112" s="16">
        <v>110167871</v>
      </c>
      <c r="E112" s="16">
        <v>111306722</v>
      </c>
      <c r="F112" s="16">
        <v>16579786</v>
      </c>
      <c r="G112" s="16">
        <v>-44760061</v>
      </c>
      <c r="H112" s="16">
        <v>-62032062</v>
      </c>
      <c r="I112" s="16">
        <v>4566051</v>
      </c>
      <c r="J112" s="16">
        <v>394888</v>
      </c>
      <c r="K112" s="16">
        <v>-4198513</v>
      </c>
      <c r="L112" s="16">
        <v>762426</v>
      </c>
    </row>
    <row r="113" spans="1:12">
      <c r="A113" s="14">
        <v>109</v>
      </c>
      <c r="B113" s="14" t="s">
        <v>169</v>
      </c>
      <c r="C113" s="15">
        <f t="shared" si="3"/>
        <v>6.9923986453089754E-2</v>
      </c>
      <c r="D113" s="16">
        <v>108503705</v>
      </c>
      <c r="E113" s="16">
        <v>-134213884</v>
      </c>
      <c r="F113" s="16">
        <v>48153022</v>
      </c>
      <c r="G113" s="16">
        <v>0</v>
      </c>
      <c r="H113" s="16">
        <v>-12279146</v>
      </c>
      <c r="I113" s="16">
        <v>-13046440</v>
      </c>
      <c r="J113" s="16">
        <v>13379827</v>
      </c>
      <c r="K113" s="16">
        <v>174402</v>
      </c>
      <c r="L113" s="16">
        <v>507789</v>
      </c>
    </row>
    <row r="114" spans="1:12">
      <c r="A114" s="14">
        <v>110</v>
      </c>
      <c r="B114" s="14" t="s">
        <v>156</v>
      </c>
      <c r="C114" s="15">
        <f t="shared" si="3"/>
        <v>6.845196859968708E-2</v>
      </c>
      <c r="D114" s="16">
        <v>106219519</v>
      </c>
      <c r="E114" s="16">
        <v>96620897</v>
      </c>
      <c r="F114" s="16">
        <v>34203683</v>
      </c>
      <c r="G114" s="16">
        <v>-112967772</v>
      </c>
      <c r="H114" s="16">
        <v>-22626677</v>
      </c>
      <c r="I114" s="16">
        <v>-42584652</v>
      </c>
      <c r="J114" s="16">
        <v>60306121</v>
      </c>
      <c r="K114" s="16">
        <v>-8000000</v>
      </c>
      <c r="L114" s="16">
        <v>9721469</v>
      </c>
    </row>
    <row r="115" spans="1:12">
      <c r="A115" s="14">
        <v>111</v>
      </c>
      <c r="B115" s="14" t="s">
        <v>114</v>
      </c>
      <c r="C115" s="15">
        <f t="shared" si="3"/>
        <v>6.6963281050465423E-2</v>
      </c>
      <c r="D115" s="16">
        <v>103909466</v>
      </c>
      <c r="E115" s="16">
        <v>103986411</v>
      </c>
      <c r="F115" s="16">
        <v>25046449</v>
      </c>
      <c r="G115" s="16">
        <v>-15535056</v>
      </c>
      <c r="H115" s="16">
        <v>-74560294</v>
      </c>
      <c r="I115" s="16">
        <v>13967079</v>
      </c>
      <c r="J115" s="16">
        <v>2003176</v>
      </c>
      <c r="K115" s="16">
        <v>-5069127</v>
      </c>
      <c r="L115" s="16">
        <v>10901128</v>
      </c>
    </row>
    <row r="116" spans="1:12">
      <c r="A116" s="14">
        <v>112</v>
      </c>
      <c r="B116" s="14" t="s">
        <v>146</v>
      </c>
      <c r="C116" s="15">
        <f t="shared" si="3"/>
        <v>6.0098242502958921E-2</v>
      </c>
      <c r="D116" s="16">
        <v>93256725</v>
      </c>
      <c r="E116" s="16">
        <v>93012559</v>
      </c>
      <c r="F116" s="16">
        <v>226905784</v>
      </c>
      <c r="G116" s="16">
        <v>-258427202</v>
      </c>
      <c r="H116" s="16">
        <v>-43476164</v>
      </c>
      <c r="I116" s="16">
        <v>-225769562</v>
      </c>
      <c r="J116" s="16">
        <v>41735757</v>
      </c>
      <c r="K116" s="16">
        <v>0</v>
      </c>
      <c r="L116" s="16">
        <v>-184033805</v>
      </c>
    </row>
    <row r="117" spans="1:12">
      <c r="A117" s="14">
        <v>113</v>
      </c>
      <c r="B117" s="14" t="s">
        <v>98</v>
      </c>
      <c r="C117" s="15">
        <f t="shared" si="3"/>
        <v>5.8918692841936883E-2</v>
      </c>
      <c r="D117" s="16">
        <v>91426373</v>
      </c>
      <c r="E117" s="16">
        <v>79775920</v>
      </c>
      <c r="F117" s="16">
        <v>20738956</v>
      </c>
      <c r="G117" s="16">
        <v>-27894055</v>
      </c>
      <c r="H117" s="16">
        <v>-68703083</v>
      </c>
      <c r="I117" s="16">
        <v>-13867967</v>
      </c>
      <c r="J117" s="16">
        <v>14148393</v>
      </c>
      <c r="K117" s="16">
        <v>521914</v>
      </c>
      <c r="L117" s="16">
        <v>802340</v>
      </c>
    </row>
    <row r="118" spans="1:12">
      <c r="A118" s="14">
        <v>114</v>
      </c>
      <c r="B118" s="14" t="s">
        <v>55</v>
      </c>
      <c r="C118" s="15">
        <f t="shared" si="3"/>
        <v>5.7762506661497091E-2</v>
      </c>
      <c r="D118" s="16">
        <v>89632275</v>
      </c>
      <c r="E118" s="16">
        <v>22275954</v>
      </c>
      <c r="F118" s="16">
        <v>34352843</v>
      </c>
      <c r="G118" s="16">
        <v>-17997772</v>
      </c>
      <c r="H118" s="16">
        <v>-15111590</v>
      </c>
      <c r="I118" s="16">
        <v>-10835514</v>
      </c>
      <c r="J118" s="16">
        <v>15778411</v>
      </c>
      <c r="K118" s="16">
        <v>-2187276</v>
      </c>
      <c r="L118" s="16">
        <v>2755621</v>
      </c>
    </row>
    <row r="119" spans="1:12">
      <c r="A119" s="14">
        <v>115</v>
      </c>
      <c r="B119" s="14" t="s">
        <v>22</v>
      </c>
      <c r="C119" s="15">
        <f t="shared" si="3"/>
        <v>5.1158258277698487E-2</v>
      </c>
      <c r="D119" s="16">
        <v>79384212</v>
      </c>
      <c r="E119" s="16">
        <v>66509959</v>
      </c>
      <c r="F119" s="16">
        <v>57800628</v>
      </c>
      <c r="G119" s="16">
        <v>-88273945</v>
      </c>
      <c r="H119" s="16">
        <v>-44453931</v>
      </c>
      <c r="I119" s="16">
        <v>-66634533</v>
      </c>
      <c r="J119" s="16">
        <v>86753650</v>
      </c>
      <c r="K119" s="16">
        <v>-18758</v>
      </c>
      <c r="L119" s="16">
        <v>20100359</v>
      </c>
    </row>
    <row r="120" spans="1:12">
      <c r="A120" s="14">
        <v>116</v>
      </c>
      <c r="B120" s="14" t="s">
        <v>21</v>
      </c>
      <c r="C120" s="15">
        <f t="shared" si="3"/>
        <v>5.1017190646555563E-2</v>
      </c>
      <c r="D120" s="16">
        <v>79165312</v>
      </c>
      <c r="E120" s="16">
        <v>41052891</v>
      </c>
      <c r="F120" s="16">
        <v>21655011</v>
      </c>
      <c r="G120" s="16">
        <v>-15419802</v>
      </c>
      <c r="H120" s="16">
        <v>-28833689</v>
      </c>
      <c r="I120" s="16">
        <v>2559259</v>
      </c>
      <c r="J120" s="16">
        <v>2590261</v>
      </c>
      <c r="K120" s="16">
        <v>-1474573</v>
      </c>
      <c r="L120" s="16">
        <v>3674947</v>
      </c>
    </row>
    <row r="121" spans="1:12">
      <c r="A121" s="14">
        <v>117</v>
      </c>
      <c r="B121" s="14" t="s">
        <v>172</v>
      </c>
      <c r="C121" s="15">
        <f t="shared" si="3"/>
        <v>4.7907782947524936E-2</v>
      </c>
      <c r="D121" s="16">
        <v>74340326</v>
      </c>
      <c r="E121" s="16">
        <v>68584616</v>
      </c>
      <c r="F121" s="16">
        <v>27893261</v>
      </c>
      <c r="G121" s="16">
        <v>-23289478</v>
      </c>
      <c r="H121" s="16">
        <v>-49027827</v>
      </c>
      <c r="I121" s="16">
        <v>-3732689</v>
      </c>
      <c r="J121" s="16">
        <v>6777311</v>
      </c>
      <c r="K121" s="16">
        <v>0</v>
      </c>
      <c r="L121" s="16">
        <v>3044622</v>
      </c>
    </row>
    <row r="122" spans="1:12">
      <c r="A122" s="14">
        <v>118</v>
      </c>
      <c r="B122" s="14" t="s">
        <v>17</v>
      </c>
      <c r="C122" s="15">
        <f t="shared" si="3"/>
        <v>4.7783705942672935E-2</v>
      </c>
      <c r="D122" s="16">
        <v>74147791</v>
      </c>
      <c r="E122" s="16">
        <v>51686833</v>
      </c>
      <c r="F122" s="16">
        <v>49317125</v>
      </c>
      <c r="G122" s="16">
        <v>-4283554</v>
      </c>
      <c r="H122" s="16">
        <v>-48804140</v>
      </c>
      <c r="I122" s="16">
        <v>2639380</v>
      </c>
      <c r="J122" s="16">
        <v>8229848</v>
      </c>
      <c r="K122" s="16">
        <v>0</v>
      </c>
      <c r="L122" s="16">
        <v>10869228</v>
      </c>
    </row>
    <row r="123" spans="1:12">
      <c r="A123" s="14">
        <v>119</v>
      </c>
      <c r="B123" s="14" t="s">
        <v>158</v>
      </c>
      <c r="C123" s="15">
        <f t="shared" si="3"/>
        <v>4.6628807350753129E-2</v>
      </c>
      <c r="D123" s="16">
        <v>72355691</v>
      </c>
      <c r="E123" s="16">
        <v>69427919</v>
      </c>
      <c r="F123" s="16">
        <v>489349548</v>
      </c>
      <c r="G123" s="16">
        <v>-141429110</v>
      </c>
      <c r="H123" s="16">
        <v>-8962707</v>
      </c>
      <c r="I123" s="16">
        <v>-80963898</v>
      </c>
      <c r="J123" s="16">
        <v>123728748</v>
      </c>
      <c r="K123" s="16">
        <v>0</v>
      </c>
      <c r="L123" s="16">
        <v>42764850</v>
      </c>
    </row>
    <row r="124" spans="1:12">
      <c r="A124" s="14">
        <v>120</v>
      </c>
      <c r="B124" s="14" t="s">
        <v>162</v>
      </c>
      <c r="C124" s="15">
        <f t="shared" si="3"/>
        <v>4.5809119347904464E-2</v>
      </c>
      <c r="D124" s="16">
        <v>71083750</v>
      </c>
      <c r="E124" s="16">
        <v>-208059772</v>
      </c>
      <c r="F124" s="16">
        <v>259708577</v>
      </c>
      <c r="G124" s="16">
        <v>-245673</v>
      </c>
      <c r="H124" s="16">
        <v>-25433523</v>
      </c>
      <c r="I124" s="16">
        <v>-34042512</v>
      </c>
      <c r="J124" s="16">
        <v>153838168</v>
      </c>
      <c r="K124" s="16">
        <v>-35697974</v>
      </c>
      <c r="L124" s="16">
        <v>84097682</v>
      </c>
    </row>
    <row r="125" spans="1:12">
      <c r="A125" s="14">
        <v>121</v>
      </c>
      <c r="B125" s="14" t="s">
        <v>63</v>
      </c>
      <c r="C125" s="15">
        <f t="shared" si="3"/>
        <v>4.3685588792217706E-2</v>
      </c>
      <c r="D125" s="16">
        <v>67788587</v>
      </c>
      <c r="E125" s="16">
        <v>63547888</v>
      </c>
      <c r="F125" s="16">
        <v>22512718</v>
      </c>
      <c r="G125" s="16">
        <v>-18048079</v>
      </c>
      <c r="H125" s="16">
        <v>-32291427</v>
      </c>
      <c r="I125" s="16">
        <v>13422971</v>
      </c>
      <c r="J125" s="16">
        <v>-5331820</v>
      </c>
      <c r="K125" s="16">
        <v>-2831905</v>
      </c>
      <c r="L125" s="16">
        <v>5259246</v>
      </c>
    </row>
    <row r="126" spans="1:12">
      <c r="A126" s="14">
        <v>122</v>
      </c>
      <c r="B126" s="14" t="s">
        <v>128</v>
      </c>
      <c r="C126" s="15">
        <f t="shared" si="3"/>
        <v>4.3567045582471341E-2</v>
      </c>
      <c r="D126" s="16">
        <v>67604639</v>
      </c>
      <c r="E126" s="16">
        <v>56891575</v>
      </c>
      <c r="F126" s="16">
        <v>25655212</v>
      </c>
      <c r="G126" s="16">
        <v>-32042520</v>
      </c>
      <c r="H126" s="16">
        <v>-28803840</v>
      </c>
      <c r="I126" s="16">
        <v>-3954785</v>
      </c>
      <c r="J126" s="16">
        <v>10451030</v>
      </c>
      <c r="K126" s="16">
        <v>-1955370</v>
      </c>
      <c r="L126" s="16">
        <v>4540875</v>
      </c>
    </row>
    <row r="127" spans="1:12">
      <c r="A127" s="14">
        <v>123</v>
      </c>
      <c r="B127" s="14" t="s">
        <v>142</v>
      </c>
      <c r="C127" s="15">
        <f t="shared" si="3"/>
        <v>4.307160433311305E-2</v>
      </c>
      <c r="D127" s="16">
        <v>66835844</v>
      </c>
      <c r="E127" s="16">
        <v>65542499</v>
      </c>
      <c r="F127" s="16">
        <v>24376993</v>
      </c>
      <c r="G127" s="16">
        <v>-30191341</v>
      </c>
      <c r="H127" s="16">
        <v>-29376951</v>
      </c>
      <c r="I127" s="16">
        <v>4811780</v>
      </c>
      <c r="J127" s="16">
        <v>4405780</v>
      </c>
      <c r="K127" s="16">
        <v>-3240590</v>
      </c>
      <c r="L127" s="16">
        <v>5976970</v>
      </c>
    </row>
    <row r="128" spans="1:12">
      <c r="A128" s="14">
        <v>124</v>
      </c>
      <c r="B128" s="14" t="s">
        <v>127</v>
      </c>
      <c r="C128" s="15">
        <f t="shared" si="3"/>
        <v>3.8454345411277867E-2</v>
      </c>
      <c r="D128" s="16">
        <v>59671068</v>
      </c>
      <c r="E128" s="16">
        <v>51306661</v>
      </c>
      <c r="F128" s="16">
        <v>39786463</v>
      </c>
      <c r="G128" s="16">
        <v>-24242343</v>
      </c>
      <c r="H128" s="16">
        <v>-42262331</v>
      </c>
      <c r="I128" s="16">
        <v>-15198013</v>
      </c>
      <c r="J128" s="16">
        <v>22585115</v>
      </c>
      <c r="K128" s="16">
        <v>-2585486</v>
      </c>
      <c r="L128" s="16">
        <v>4801616</v>
      </c>
    </row>
    <row r="129" spans="1:12">
      <c r="A129" s="14">
        <v>125</v>
      </c>
      <c r="B129" s="14" t="s">
        <v>91</v>
      </c>
      <c r="C129" s="15">
        <f t="shared" si="3"/>
        <v>3.8087842812314497E-2</v>
      </c>
      <c r="D129" s="16">
        <v>59102352</v>
      </c>
      <c r="E129" s="16">
        <v>44864399</v>
      </c>
      <c r="F129" s="16">
        <v>18236746</v>
      </c>
      <c r="G129" s="16">
        <v>-1821689</v>
      </c>
      <c r="H129" s="16">
        <v>-34461498</v>
      </c>
      <c r="I129" s="16">
        <v>7963499</v>
      </c>
      <c r="J129" s="16">
        <v>4910079</v>
      </c>
      <c r="K129" s="16">
        <v>-2361627</v>
      </c>
      <c r="L129" s="16">
        <v>10511951</v>
      </c>
    </row>
    <row r="130" spans="1:12">
      <c r="A130" s="14">
        <v>126</v>
      </c>
      <c r="B130" s="14" t="s">
        <v>121</v>
      </c>
      <c r="C130" s="15">
        <f t="shared" si="3"/>
        <v>3.6516591065894256E-2</v>
      </c>
      <c r="D130" s="16">
        <v>56664181</v>
      </c>
      <c r="E130" s="16">
        <v>47926360</v>
      </c>
      <c r="F130" s="16">
        <v>24835910</v>
      </c>
      <c r="G130" s="16">
        <v>-26065510</v>
      </c>
      <c r="H130" s="16">
        <v>-26527145</v>
      </c>
      <c r="I130" s="16">
        <v>-4666295</v>
      </c>
      <c r="J130" s="16">
        <v>11685355</v>
      </c>
      <c r="K130" s="16">
        <v>-450000</v>
      </c>
      <c r="L130" s="16">
        <v>6569060</v>
      </c>
    </row>
    <row r="131" spans="1:12">
      <c r="A131" s="14">
        <v>127</v>
      </c>
      <c r="B131" s="14" t="s">
        <v>186</v>
      </c>
      <c r="C131" s="15">
        <f t="shared" si="3"/>
        <v>3.6339160981177822E-2</v>
      </c>
      <c r="D131" s="16">
        <v>56388856</v>
      </c>
      <c r="E131" s="16">
        <v>39557249</v>
      </c>
      <c r="F131" s="16">
        <v>25587846</v>
      </c>
      <c r="G131" s="16">
        <v>-13408229</v>
      </c>
      <c r="H131" s="16">
        <v>-29567238</v>
      </c>
      <c r="I131" s="16">
        <v>-3050417</v>
      </c>
      <c r="J131" s="16">
        <v>2832834</v>
      </c>
      <c r="K131" s="16">
        <v>0</v>
      </c>
      <c r="L131" s="16">
        <v>-217583</v>
      </c>
    </row>
    <row r="132" spans="1:12">
      <c r="A132" s="14">
        <v>128</v>
      </c>
      <c r="B132" s="14" t="s">
        <v>68</v>
      </c>
      <c r="C132" s="15">
        <f t="shared" si="3"/>
        <v>3.5420415661515048E-2</v>
      </c>
      <c r="D132" s="16">
        <v>54963204</v>
      </c>
      <c r="E132" s="16">
        <v>9829995</v>
      </c>
      <c r="F132" s="16">
        <v>11835105</v>
      </c>
      <c r="G132" s="16">
        <v>257305</v>
      </c>
      <c r="H132" s="16">
        <v>-13683320</v>
      </c>
      <c r="I132" s="16">
        <v>4538693</v>
      </c>
      <c r="J132" s="16">
        <v>242427</v>
      </c>
      <c r="K132" s="16">
        <v>-1710273</v>
      </c>
      <c r="L132" s="16">
        <v>3070847</v>
      </c>
    </row>
    <row r="133" spans="1:12">
      <c r="A133" s="14">
        <v>129</v>
      </c>
      <c r="B133" s="14" t="s">
        <v>66</v>
      </c>
      <c r="C133" s="15">
        <f t="shared" ref="C133:C164" si="4">+D133/$D$191*100</f>
        <v>3.0391706474799062E-2</v>
      </c>
      <c r="D133" s="16">
        <v>47159965</v>
      </c>
      <c r="E133" s="16">
        <v>42756127</v>
      </c>
      <c r="F133" s="16">
        <v>18374437</v>
      </c>
      <c r="G133" s="16">
        <v>-1607061</v>
      </c>
      <c r="H133" s="16">
        <v>-39921730</v>
      </c>
      <c r="I133" s="16">
        <v>1227336</v>
      </c>
      <c r="J133" s="16">
        <v>155531</v>
      </c>
      <c r="K133" s="16">
        <v>0</v>
      </c>
      <c r="L133" s="16">
        <v>1382867</v>
      </c>
    </row>
    <row r="134" spans="1:12">
      <c r="A134" s="14">
        <v>130</v>
      </c>
      <c r="B134" s="14" t="s">
        <v>122</v>
      </c>
      <c r="C134" s="15">
        <f t="shared" si="4"/>
        <v>3.0165092828598711E-2</v>
      </c>
      <c r="D134" s="16">
        <v>46808320</v>
      </c>
      <c r="E134" s="16">
        <v>43850792</v>
      </c>
      <c r="F134" s="16">
        <v>75456312</v>
      </c>
      <c r="G134" s="16">
        <v>-47047635</v>
      </c>
      <c r="H134" s="16">
        <v>-21841547</v>
      </c>
      <c r="I134" s="16">
        <v>-25038390</v>
      </c>
      <c r="J134" s="16">
        <v>31476826</v>
      </c>
      <c r="K134" s="16">
        <v>0</v>
      </c>
      <c r="L134" s="16">
        <v>6438436</v>
      </c>
    </row>
    <row r="135" spans="1:12">
      <c r="A135" s="14">
        <v>131</v>
      </c>
      <c r="B135" s="14" t="s">
        <v>174</v>
      </c>
      <c r="C135" s="15">
        <f t="shared" si="4"/>
        <v>2.9859728128979923E-2</v>
      </c>
      <c r="D135" s="16">
        <v>46334474</v>
      </c>
      <c r="E135" s="16">
        <v>46334474</v>
      </c>
      <c r="F135" s="16">
        <v>12789545</v>
      </c>
      <c r="G135" s="16">
        <v>-23691786</v>
      </c>
      <c r="H135" s="16">
        <v>-20624896</v>
      </c>
      <c r="I135" s="16">
        <v>2017792</v>
      </c>
      <c r="J135" s="16">
        <v>437359</v>
      </c>
      <c r="K135" s="16">
        <v>0</v>
      </c>
      <c r="L135" s="16">
        <v>2455151</v>
      </c>
    </row>
    <row r="136" spans="1:12">
      <c r="A136" s="14">
        <v>132</v>
      </c>
      <c r="B136" s="14" t="s">
        <v>113</v>
      </c>
      <c r="C136" s="15">
        <f t="shared" si="4"/>
        <v>2.8320124122613581E-2</v>
      </c>
      <c r="D136" s="16">
        <v>43945412</v>
      </c>
      <c r="E136" s="16">
        <v>42403044</v>
      </c>
      <c r="F136" s="16">
        <v>38920725</v>
      </c>
      <c r="G136" s="16">
        <v>-23803544</v>
      </c>
      <c r="H136" s="16">
        <v>-15122264</v>
      </c>
      <c r="I136" s="16">
        <v>3229455</v>
      </c>
      <c r="J136" s="16">
        <v>6368609</v>
      </c>
      <c r="K136" s="16">
        <v>0</v>
      </c>
      <c r="L136" s="16">
        <v>9598064</v>
      </c>
    </row>
    <row r="137" spans="1:12">
      <c r="A137" s="14">
        <v>133</v>
      </c>
      <c r="B137" s="14" t="s">
        <v>138</v>
      </c>
      <c r="C137" s="15">
        <f t="shared" si="4"/>
        <v>2.5969149883682562E-2</v>
      </c>
      <c r="D137" s="16">
        <v>40297316</v>
      </c>
      <c r="E137" s="16">
        <v>39373492</v>
      </c>
      <c r="F137" s="16">
        <v>8498551</v>
      </c>
      <c r="G137" s="16">
        <v>-11729581</v>
      </c>
      <c r="H137" s="16">
        <v>-27253807</v>
      </c>
      <c r="I137" s="16">
        <v>390104</v>
      </c>
      <c r="J137" s="16">
        <v>1033582</v>
      </c>
      <c r="K137" s="16">
        <v>-434700</v>
      </c>
      <c r="L137" s="16">
        <v>988986</v>
      </c>
    </row>
    <row r="138" spans="1:12">
      <c r="A138" s="14">
        <v>134</v>
      </c>
      <c r="B138" s="14" t="s">
        <v>34</v>
      </c>
      <c r="C138" s="15">
        <f t="shared" si="4"/>
        <v>2.571377816055324E-2</v>
      </c>
      <c r="D138" s="16">
        <v>39901046</v>
      </c>
      <c r="E138" s="16">
        <v>36425146</v>
      </c>
      <c r="F138" s="16">
        <v>12485563</v>
      </c>
      <c r="G138" s="16">
        <v>-3279185</v>
      </c>
      <c r="H138" s="16">
        <v>-27173187</v>
      </c>
      <c r="I138" s="16">
        <v>7527106</v>
      </c>
      <c r="J138" s="16">
        <v>-2003631</v>
      </c>
      <c r="K138" s="16">
        <v>-1112715</v>
      </c>
      <c r="L138" s="16">
        <v>4410760</v>
      </c>
    </row>
    <row r="139" spans="1:12">
      <c r="A139" s="14">
        <v>135</v>
      </c>
      <c r="B139" s="14" t="s">
        <v>39</v>
      </c>
      <c r="C139" s="15">
        <f t="shared" si="4"/>
        <v>2.4584759582334064E-2</v>
      </c>
      <c r="D139" s="16">
        <v>38149105</v>
      </c>
      <c r="E139" s="16">
        <v>-304634741</v>
      </c>
      <c r="F139" s="16">
        <v>209231383</v>
      </c>
      <c r="G139" s="16">
        <v>-1345128</v>
      </c>
      <c r="H139" s="16">
        <v>-36370165</v>
      </c>
      <c r="I139" s="16">
        <v>-129827776</v>
      </c>
      <c r="J139" s="16">
        <v>231286492</v>
      </c>
      <c r="K139" s="16">
        <v>-33699770</v>
      </c>
      <c r="L139" s="16">
        <v>67758946</v>
      </c>
    </row>
    <row r="140" spans="1:12">
      <c r="A140" s="14">
        <v>136</v>
      </c>
      <c r="B140" s="14" t="s">
        <v>52</v>
      </c>
      <c r="C140" s="15">
        <f t="shared" si="4"/>
        <v>2.2658922841805301E-2</v>
      </c>
      <c r="D140" s="16">
        <v>35160711</v>
      </c>
      <c r="E140" s="16">
        <v>35160711</v>
      </c>
      <c r="F140" s="16">
        <v>26230548</v>
      </c>
      <c r="G140" s="16">
        <v>-15652319</v>
      </c>
      <c r="H140" s="16">
        <v>-12348367</v>
      </c>
      <c r="I140" s="16">
        <v>6908120</v>
      </c>
      <c r="J140" s="16">
        <v>5504849</v>
      </c>
      <c r="K140" s="16">
        <v>-2933405</v>
      </c>
      <c r="L140" s="16">
        <v>9479564</v>
      </c>
    </row>
    <row r="141" spans="1:12">
      <c r="A141" s="14">
        <v>137</v>
      </c>
      <c r="B141" s="14" t="s">
        <v>23</v>
      </c>
      <c r="C141" s="15">
        <f t="shared" si="4"/>
        <v>2.2190622128242282E-2</v>
      </c>
      <c r="D141" s="16">
        <v>34434031</v>
      </c>
      <c r="E141" s="16">
        <v>33605622</v>
      </c>
      <c r="F141" s="16">
        <v>315563484</v>
      </c>
      <c r="G141" s="16">
        <v>-73529049</v>
      </c>
      <c r="H141" s="16">
        <v>-5865007</v>
      </c>
      <c r="I141" s="16">
        <v>-45210986</v>
      </c>
      <c r="J141" s="16">
        <v>81591650</v>
      </c>
      <c r="K141" s="16">
        <v>0</v>
      </c>
      <c r="L141" s="16">
        <v>36380664</v>
      </c>
    </row>
    <row r="142" spans="1:12">
      <c r="A142" s="14">
        <v>138</v>
      </c>
      <c r="B142" s="14" t="s">
        <v>41</v>
      </c>
      <c r="C142" s="15">
        <f t="shared" si="4"/>
        <v>2.2147659333516811E-2</v>
      </c>
      <c r="D142" s="16">
        <v>34367364</v>
      </c>
      <c r="E142" s="16">
        <v>34421476</v>
      </c>
      <c r="F142" s="16">
        <v>20611192</v>
      </c>
      <c r="G142" s="16">
        <v>-5747615</v>
      </c>
      <c r="H142" s="16">
        <v>-27514821</v>
      </c>
      <c r="I142" s="16">
        <v>438748</v>
      </c>
      <c r="J142" s="16">
        <v>5290121</v>
      </c>
      <c r="K142" s="16">
        <v>0</v>
      </c>
      <c r="L142" s="16">
        <v>5728869</v>
      </c>
    </row>
    <row r="143" spans="1:12">
      <c r="A143" s="14">
        <v>139</v>
      </c>
      <c r="B143" s="14" t="s">
        <v>48</v>
      </c>
      <c r="C143" s="15">
        <f t="shared" si="4"/>
        <v>2.1587880546674949E-2</v>
      </c>
      <c r="D143" s="16">
        <v>33498734</v>
      </c>
      <c r="E143" s="16">
        <v>29555063</v>
      </c>
      <c r="F143" s="16">
        <v>45429753</v>
      </c>
      <c r="G143" s="16">
        <v>-4570147</v>
      </c>
      <c r="H143" s="16">
        <v>-6507140</v>
      </c>
      <c r="I143" s="16">
        <v>18477776</v>
      </c>
      <c r="J143" s="16">
        <v>6069494</v>
      </c>
      <c r="K143" s="16">
        <v>-6814731</v>
      </c>
      <c r="L143" s="16">
        <v>17732539</v>
      </c>
    </row>
    <row r="144" spans="1:12">
      <c r="A144" s="14">
        <v>140</v>
      </c>
      <c r="B144" s="14" t="s">
        <v>31</v>
      </c>
      <c r="C144" s="15">
        <f t="shared" si="4"/>
        <v>2.048573441775239E-2</v>
      </c>
      <c r="D144" s="16">
        <v>31788492</v>
      </c>
      <c r="E144" s="16">
        <v>14835336</v>
      </c>
      <c r="F144" s="16">
        <v>17274125</v>
      </c>
      <c r="G144" s="16">
        <v>-2625961</v>
      </c>
      <c r="H144" s="16">
        <v>-7997029</v>
      </c>
      <c r="I144" s="16">
        <v>6547536</v>
      </c>
      <c r="J144" s="16">
        <v>3029962</v>
      </c>
      <c r="K144" s="16">
        <v>-3922231</v>
      </c>
      <c r="L144" s="16">
        <v>5655267</v>
      </c>
    </row>
    <row r="145" spans="1:12">
      <c r="A145" s="14">
        <v>141</v>
      </c>
      <c r="B145" s="14" t="s">
        <v>71</v>
      </c>
      <c r="C145" s="15">
        <f t="shared" si="4"/>
        <v>1.9564872116964425E-2</v>
      </c>
      <c r="D145" s="16">
        <v>30359555</v>
      </c>
      <c r="E145" s="16">
        <v>29641202</v>
      </c>
      <c r="F145" s="16">
        <v>85099138</v>
      </c>
      <c r="G145" s="16">
        <v>-19210209</v>
      </c>
      <c r="H145" s="16">
        <v>-20536464</v>
      </c>
      <c r="I145" s="16">
        <v>-4815575</v>
      </c>
      <c r="J145" s="16">
        <v>18380296</v>
      </c>
      <c r="K145" s="16">
        <v>0</v>
      </c>
      <c r="L145" s="16">
        <v>13564721</v>
      </c>
    </row>
    <row r="146" spans="1:12">
      <c r="A146" s="14">
        <v>142</v>
      </c>
      <c r="B146" s="14" t="s">
        <v>99</v>
      </c>
      <c r="C146" s="15">
        <f t="shared" si="4"/>
        <v>1.8843354683280494E-2</v>
      </c>
      <c r="D146" s="16">
        <v>29239949</v>
      </c>
      <c r="E146" s="16">
        <v>-3753983</v>
      </c>
      <c r="F146" s="16">
        <v>14080911</v>
      </c>
      <c r="G146" s="16">
        <v>0</v>
      </c>
      <c r="H146" s="16">
        <v>-4790613</v>
      </c>
      <c r="I146" s="16">
        <v>-8872288</v>
      </c>
      <c r="J146" s="16">
        <v>12223560</v>
      </c>
      <c r="K146" s="16">
        <v>0</v>
      </c>
      <c r="L146" s="16">
        <v>3351272</v>
      </c>
    </row>
    <row r="147" spans="1:12">
      <c r="A147" s="14">
        <v>143</v>
      </c>
      <c r="B147" s="14" t="s">
        <v>67</v>
      </c>
      <c r="C147" s="15">
        <f t="shared" si="4"/>
        <v>1.142097590496797E-2</v>
      </c>
      <c r="D147" s="16">
        <v>17722362</v>
      </c>
      <c r="E147" s="16">
        <v>-152702191</v>
      </c>
      <c r="F147" s="16">
        <v>204699185</v>
      </c>
      <c r="G147" s="16">
        <v>0</v>
      </c>
      <c r="H147" s="16">
        <v>-22004500</v>
      </c>
      <c r="I147" s="16">
        <v>-220561102</v>
      </c>
      <c r="J147" s="16">
        <v>319044682</v>
      </c>
      <c r="K147" s="16">
        <v>-35937277</v>
      </c>
      <c r="L147" s="16">
        <v>62546303</v>
      </c>
    </row>
    <row r="148" spans="1:12">
      <c r="A148" s="14">
        <v>144</v>
      </c>
      <c r="B148" s="14" t="s">
        <v>69</v>
      </c>
      <c r="C148" s="15">
        <f t="shared" si="4"/>
        <v>1.1340191647455165E-2</v>
      </c>
      <c r="D148" s="16">
        <v>17597006</v>
      </c>
      <c r="E148" s="16">
        <v>14111200</v>
      </c>
      <c r="F148" s="16">
        <v>4208518</v>
      </c>
      <c r="G148" s="16">
        <v>-3644800</v>
      </c>
      <c r="H148" s="16">
        <v>-10710547</v>
      </c>
      <c r="I148" s="16">
        <v>75291</v>
      </c>
      <c r="J148" s="16">
        <v>479258</v>
      </c>
      <c r="K148" s="16">
        <v>-260056</v>
      </c>
      <c r="L148" s="16">
        <v>294493</v>
      </c>
    </row>
    <row r="149" spans="1:12">
      <c r="A149" s="14">
        <v>145</v>
      </c>
      <c r="B149" s="14" t="s">
        <v>28</v>
      </c>
      <c r="C149" s="15">
        <f t="shared" si="4"/>
        <v>1.0222867698301094E-2</v>
      </c>
      <c r="D149" s="16">
        <v>15863212</v>
      </c>
      <c r="E149" s="16">
        <v>14203684</v>
      </c>
      <c r="F149" s="16">
        <v>30997394</v>
      </c>
      <c r="G149" s="16">
        <v>-5642901</v>
      </c>
      <c r="H149" s="16">
        <v>-6631556</v>
      </c>
      <c r="I149" s="16">
        <v>1923515</v>
      </c>
      <c r="J149" s="16">
        <v>6427456</v>
      </c>
      <c r="K149" s="16">
        <v>0</v>
      </c>
      <c r="L149" s="16">
        <v>8350971</v>
      </c>
    </row>
    <row r="150" spans="1:12">
      <c r="A150" s="14">
        <v>146</v>
      </c>
      <c r="B150" s="14" t="s">
        <v>45</v>
      </c>
      <c r="C150" s="15">
        <f t="shared" si="4"/>
        <v>9.3802918106298157E-3</v>
      </c>
      <c r="D150" s="16">
        <v>14555755</v>
      </c>
      <c r="E150" s="16">
        <v>13997540</v>
      </c>
      <c r="F150" s="16">
        <v>186069485</v>
      </c>
      <c r="G150" s="16">
        <v>-4553582</v>
      </c>
      <c r="H150" s="16">
        <v>-5802872</v>
      </c>
      <c r="I150" s="16">
        <v>3652326</v>
      </c>
      <c r="J150" s="16">
        <v>39638135</v>
      </c>
      <c r="K150" s="16">
        <v>0</v>
      </c>
      <c r="L150" s="16">
        <v>43290461</v>
      </c>
    </row>
    <row r="151" spans="1:12">
      <c r="A151" s="14">
        <v>147</v>
      </c>
      <c r="B151" s="14" t="s">
        <v>25</v>
      </c>
      <c r="C151" s="15">
        <f t="shared" si="4"/>
        <v>9.0766393846334423E-3</v>
      </c>
      <c r="D151" s="16">
        <v>14084566</v>
      </c>
      <c r="E151" s="16">
        <v>14069228</v>
      </c>
      <c r="F151" s="16">
        <v>19807651</v>
      </c>
      <c r="G151" s="16">
        <v>-318473</v>
      </c>
      <c r="H151" s="16">
        <v>-8565031</v>
      </c>
      <c r="I151" s="16">
        <v>5185724</v>
      </c>
      <c r="J151" s="16">
        <v>1424815</v>
      </c>
      <c r="K151" s="16">
        <v>-2315000</v>
      </c>
      <c r="L151" s="16">
        <v>4295539</v>
      </c>
    </row>
    <row r="152" spans="1:12">
      <c r="A152" s="14">
        <v>148</v>
      </c>
      <c r="B152" s="14" t="s">
        <v>30</v>
      </c>
      <c r="C152" s="15">
        <f t="shared" si="4"/>
        <v>7.824662547143188E-3</v>
      </c>
      <c r="D152" s="16">
        <v>12141826</v>
      </c>
      <c r="E152" s="16">
        <v>13123423</v>
      </c>
      <c r="F152" s="16">
        <v>45902225</v>
      </c>
      <c r="G152" s="16">
        <v>-1064</v>
      </c>
      <c r="H152" s="16">
        <v>-11393376</v>
      </c>
      <c r="I152" s="16">
        <v>1728983</v>
      </c>
      <c r="J152" s="16">
        <v>17650976</v>
      </c>
      <c r="K152" s="16">
        <v>-6782986</v>
      </c>
      <c r="L152" s="16">
        <v>12596973</v>
      </c>
    </row>
    <row r="153" spans="1:12">
      <c r="A153" s="14">
        <v>149</v>
      </c>
      <c r="B153" s="14" t="s">
        <v>88</v>
      </c>
      <c r="C153" s="15">
        <f t="shared" si="4"/>
        <v>7.6259331189963975E-3</v>
      </c>
      <c r="D153" s="16">
        <v>11833450</v>
      </c>
      <c r="E153" s="16">
        <v>11765818</v>
      </c>
      <c r="F153" s="16">
        <v>204753358</v>
      </c>
      <c r="G153" s="16">
        <v>-23112186</v>
      </c>
      <c r="H153" s="16">
        <v>-6914055</v>
      </c>
      <c r="I153" s="16">
        <v>-18260423</v>
      </c>
      <c r="J153" s="16">
        <v>62321069</v>
      </c>
      <c r="K153" s="16">
        <v>0</v>
      </c>
      <c r="L153" s="16">
        <v>44060646</v>
      </c>
    </row>
    <row r="154" spans="1:12">
      <c r="A154" s="14">
        <v>150</v>
      </c>
      <c r="B154" s="14" t="s">
        <v>166</v>
      </c>
      <c r="C154" s="15">
        <f t="shared" si="4"/>
        <v>6.5639619429887844E-3</v>
      </c>
      <c r="D154" s="16">
        <v>10185549</v>
      </c>
      <c r="E154" s="16">
        <v>10147771</v>
      </c>
      <c r="F154" s="16">
        <v>7472323</v>
      </c>
      <c r="G154" s="16">
        <v>-231807</v>
      </c>
      <c r="H154" s="16">
        <v>-9299500</v>
      </c>
      <c r="I154" s="16">
        <v>616464</v>
      </c>
      <c r="J154" s="16">
        <v>752797</v>
      </c>
      <c r="K154" s="16">
        <v>-500000</v>
      </c>
      <c r="L154" s="16">
        <v>869261</v>
      </c>
    </row>
    <row r="155" spans="1:12">
      <c r="A155" s="14">
        <v>151</v>
      </c>
      <c r="B155" s="14" t="s">
        <v>56</v>
      </c>
      <c r="C155" s="15">
        <f t="shared" si="4"/>
        <v>6.5151528003888105E-3</v>
      </c>
      <c r="D155" s="16">
        <v>10109810</v>
      </c>
      <c r="E155" s="16">
        <v>9956374</v>
      </c>
      <c r="F155" s="16">
        <v>14691246</v>
      </c>
      <c r="G155" s="16">
        <v>-1922279</v>
      </c>
      <c r="H155" s="16">
        <v>-5772216</v>
      </c>
      <c r="I155" s="16">
        <v>2261879</v>
      </c>
      <c r="J155" s="16">
        <v>1508409</v>
      </c>
      <c r="K155" s="16">
        <v>-986503</v>
      </c>
      <c r="L155" s="16">
        <v>2783785</v>
      </c>
    </row>
    <row r="156" spans="1:12">
      <c r="A156" s="14">
        <v>152</v>
      </c>
      <c r="B156" s="14" t="s">
        <v>20</v>
      </c>
      <c r="C156" s="15">
        <f t="shared" si="4"/>
        <v>5.5741305237897694E-3</v>
      </c>
      <c r="D156" s="16">
        <v>8649590</v>
      </c>
      <c r="E156" s="16">
        <v>8649590</v>
      </c>
      <c r="F156" s="16">
        <v>4084041</v>
      </c>
      <c r="G156" s="16">
        <v>-4845327</v>
      </c>
      <c r="H156" s="16">
        <v>-3413929</v>
      </c>
      <c r="I156" s="16">
        <v>390334</v>
      </c>
      <c r="J156" s="16">
        <v>512929</v>
      </c>
      <c r="K156" s="16">
        <v>-316565</v>
      </c>
      <c r="L156" s="16">
        <v>586698</v>
      </c>
    </row>
    <row r="157" spans="1:12">
      <c r="A157" s="14">
        <v>153</v>
      </c>
      <c r="B157" s="14" t="s">
        <v>85</v>
      </c>
      <c r="C157" s="15">
        <f t="shared" si="4"/>
        <v>4.1119500271225738E-3</v>
      </c>
      <c r="D157" s="16">
        <v>6380669</v>
      </c>
      <c r="E157" s="16">
        <v>2882439</v>
      </c>
      <c r="F157" s="16">
        <v>5703398</v>
      </c>
      <c r="G157" s="16">
        <v>-1355707</v>
      </c>
      <c r="H157" s="16">
        <v>-7305069</v>
      </c>
      <c r="I157" s="16">
        <v>-5696400</v>
      </c>
      <c r="J157" s="16">
        <v>2362188</v>
      </c>
      <c r="K157" s="16">
        <v>1152357</v>
      </c>
      <c r="L157" s="16">
        <v>-2181855</v>
      </c>
    </row>
    <row r="158" spans="1:12">
      <c r="A158" s="14">
        <v>154</v>
      </c>
      <c r="B158" s="14" t="s">
        <v>190</v>
      </c>
      <c r="C158" s="15">
        <f t="shared" si="4"/>
        <v>4.1024870892710308E-3</v>
      </c>
      <c r="D158" s="16">
        <v>6365985</v>
      </c>
      <c r="E158" s="16">
        <v>4456571</v>
      </c>
      <c r="F158" s="16">
        <v>25474937</v>
      </c>
      <c r="G158" s="16">
        <v>-1590264</v>
      </c>
      <c r="H158" s="16">
        <v>-5093313</v>
      </c>
      <c r="I158" s="16">
        <v>-2235358</v>
      </c>
      <c r="J158" s="16">
        <v>3854338</v>
      </c>
      <c r="K158" s="16">
        <v>0</v>
      </c>
      <c r="L158" s="16">
        <v>1618980</v>
      </c>
    </row>
    <row r="159" spans="1:12">
      <c r="A159" s="14">
        <v>155</v>
      </c>
      <c r="B159" s="14" t="s">
        <v>97</v>
      </c>
      <c r="C159" s="15">
        <f t="shared" si="4"/>
        <v>3.8754642244970172E-3</v>
      </c>
      <c r="D159" s="16">
        <v>6013705</v>
      </c>
      <c r="E159" s="16">
        <v>6013705</v>
      </c>
      <c r="F159" s="16">
        <v>19185279</v>
      </c>
      <c r="G159" s="16">
        <v>-3957759</v>
      </c>
      <c r="H159" s="16">
        <v>-3065150</v>
      </c>
      <c r="I159" s="16">
        <v>-1009204</v>
      </c>
      <c r="J159" s="16">
        <v>5082890</v>
      </c>
      <c r="K159" s="16">
        <v>0</v>
      </c>
      <c r="L159" s="16">
        <v>4073686</v>
      </c>
    </row>
    <row r="160" spans="1:12">
      <c r="A160" s="14">
        <v>156</v>
      </c>
      <c r="B160" s="14" t="s">
        <v>165</v>
      </c>
      <c r="C160" s="15">
        <f t="shared" si="4"/>
        <v>3.5339078475598771E-3</v>
      </c>
      <c r="D160" s="16">
        <v>5483699</v>
      </c>
      <c r="E160" s="16">
        <v>5058798</v>
      </c>
      <c r="F160" s="16">
        <v>4397474</v>
      </c>
      <c r="G160" s="16">
        <v>-1403551</v>
      </c>
      <c r="H160" s="16">
        <v>-3585413</v>
      </c>
      <c r="I160" s="16">
        <v>69834</v>
      </c>
      <c r="J160" s="16">
        <v>1562642</v>
      </c>
      <c r="K160" s="16">
        <v>0</v>
      </c>
      <c r="L160" s="16">
        <v>1632476</v>
      </c>
    </row>
    <row r="161" spans="1:12">
      <c r="A161" s="14">
        <v>157</v>
      </c>
      <c r="B161" s="14" t="s">
        <v>61</v>
      </c>
      <c r="C161" s="15">
        <f t="shared" si="4"/>
        <v>2.8515825977753935E-3</v>
      </c>
      <c r="D161" s="16">
        <v>4424909</v>
      </c>
      <c r="E161" s="16">
        <v>4424909</v>
      </c>
      <c r="F161" s="16">
        <v>9272021</v>
      </c>
      <c r="G161" s="16">
        <v>-497321</v>
      </c>
      <c r="H161" s="16">
        <v>-2109183</v>
      </c>
      <c r="I161" s="16">
        <v>1818405</v>
      </c>
      <c r="J161" s="16">
        <v>544947</v>
      </c>
      <c r="K161" s="16">
        <v>-827173</v>
      </c>
      <c r="L161" s="16">
        <v>1536179</v>
      </c>
    </row>
    <row r="162" spans="1:12">
      <c r="A162" s="14">
        <v>158</v>
      </c>
      <c r="B162" s="14" t="s">
        <v>176</v>
      </c>
      <c r="C162" s="15">
        <f t="shared" si="4"/>
        <v>2.7013259152278623E-3</v>
      </c>
      <c r="D162" s="16">
        <v>4191750</v>
      </c>
      <c r="E162" s="16">
        <v>-293930737</v>
      </c>
      <c r="F162" s="16">
        <v>221554881</v>
      </c>
      <c r="G162" s="16">
        <v>-1972169</v>
      </c>
      <c r="H162" s="16">
        <v>-17174197</v>
      </c>
      <c r="I162" s="16">
        <v>-398463549</v>
      </c>
      <c r="J162" s="16">
        <v>513133022</v>
      </c>
      <c r="K162" s="16">
        <v>-33904957</v>
      </c>
      <c r="L162" s="16">
        <v>80764516</v>
      </c>
    </row>
    <row r="163" spans="1:12">
      <c r="A163" s="14">
        <v>159</v>
      </c>
      <c r="B163" s="14" t="s">
        <v>119</v>
      </c>
      <c r="C163" s="15">
        <f t="shared" si="4"/>
        <v>2.4599649338467268E-3</v>
      </c>
      <c r="D163" s="16">
        <v>3817221</v>
      </c>
      <c r="E163" s="16">
        <v>-1281405001</v>
      </c>
      <c r="F163" s="16">
        <v>769119350</v>
      </c>
      <c r="G163" s="16">
        <v>-506503</v>
      </c>
      <c r="H163" s="16">
        <v>-50259864</v>
      </c>
      <c r="I163" s="16">
        <v>-432071689</v>
      </c>
      <c r="J163" s="16">
        <v>349903973</v>
      </c>
      <c r="K163" s="16">
        <v>30270871</v>
      </c>
      <c r="L163" s="16">
        <v>-51896845</v>
      </c>
    </row>
    <row r="164" spans="1:12">
      <c r="A164" s="14">
        <v>160</v>
      </c>
      <c r="B164" s="14" t="s">
        <v>180</v>
      </c>
      <c r="C164" s="15">
        <f t="shared" si="4"/>
        <v>2.1798847865709837E-3</v>
      </c>
      <c r="D164" s="16">
        <v>3382610</v>
      </c>
      <c r="E164" s="16">
        <v>1679304</v>
      </c>
      <c r="F164" s="16">
        <v>15252281</v>
      </c>
      <c r="G164" s="16">
        <v>-304191</v>
      </c>
      <c r="H164" s="16">
        <v>-2087684</v>
      </c>
      <c r="I164" s="16">
        <v>-712571</v>
      </c>
      <c r="J164" s="16">
        <v>2767408</v>
      </c>
      <c r="K164" s="16">
        <v>0</v>
      </c>
      <c r="L164" s="16">
        <v>2054837</v>
      </c>
    </row>
    <row r="165" spans="1:12">
      <c r="A165" s="14">
        <v>161</v>
      </c>
      <c r="B165" s="14" t="s">
        <v>70</v>
      </c>
      <c r="C165" s="15">
        <f t="shared" ref="C165:C190" si="5">+D165/$D$191*100</f>
        <v>1.5949355130357419E-3</v>
      </c>
      <c r="D165" s="16">
        <v>2474922</v>
      </c>
      <c r="E165" s="16">
        <v>2474922</v>
      </c>
      <c r="F165" s="16">
        <v>5420756</v>
      </c>
      <c r="G165" s="16">
        <v>-188277</v>
      </c>
      <c r="H165" s="16">
        <v>-2257287</v>
      </c>
      <c r="I165" s="16">
        <v>29358</v>
      </c>
      <c r="J165" s="16">
        <v>535846</v>
      </c>
      <c r="K165" s="16">
        <v>-197834</v>
      </c>
      <c r="L165" s="16">
        <v>367370</v>
      </c>
    </row>
    <row r="166" spans="1:12">
      <c r="A166" s="14">
        <v>162</v>
      </c>
      <c r="B166" s="14" t="s">
        <v>143</v>
      </c>
      <c r="C166" s="15">
        <f t="shared" si="5"/>
        <v>1.0475557267566476E-3</v>
      </c>
      <c r="D166" s="16">
        <v>1625532</v>
      </c>
      <c r="E166" s="16">
        <v>1597265</v>
      </c>
      <c r="F166" s="16">
        <v>3392427</v>
      </c>
      <c r="G166" s="16">
        <v>-420423</v>
      </c>
      <c r="H166" s="16">
        <v>-1214446</v>
      </c>
      <c r="I166" s="16">
        <v>-70931</v>
      </c>
      <c r="J166" s="16">
        <v>891946</v>
      </c>
      <c r="K166" s="16">
        <v>0</v>
      </c>
      <c r="L166" s="16">
        <v>821015</v>
      </c>
    </row>
    <row r="167" spans="1:12">
      <c r="A167" s="14">
        <v>163</v>
      </c>
      <c r="B167" s="14" t="s">
        <v>187</v>
      </c>
      <c r="C167" s="15">
        <f t="shared" si="5"/>
        <v>8.9081599090030938E-4</v>
      </c>
      <c r="D167" s="16">
        <v>1382313</v>
      </c>
      <c r="E167" s="16">
        <v>657157</v>
      </c>
      <c r="F167" s="16">
        <v>11024053</v>
      </c>
      <c r="G167" s="16">
        <v>-172683</v>
      </c>
      <c r="H167" s="16">
        <v>-4750316</v>
      </c>
      <c r="I167" s="16">
        <v>-4028066</v>
      </c>
      <c r="J167" s="16">
        <v>1974886</v>
      </c>
      <c r="K167" s="16">
        <v>717110</v>
      </c>
      <c r="L167" s="16">
        <v>-1336070</v>
      </c>
    </row>
    <row r="168" spans="1:12">
      <c r="A168" s="14">
        <v>164</v>
      </c>
      <c r="B168" s="14" t="s">
        <v>184</v>
      </c>
      <c r="C168" s="15">
        <f t="shared" si="5"/>
        <v>8.3544839566378128E-4</v>
      </c>
      <c r="D168" s="16">
        <v>1296397</v>
      </c>
      <c r="E168" s="16">
        <v>1199333</v>
      </c>
      <c r="F168" s="16">
        <v>4665860</v>
      </c>
      <c r="G168" s="16">
        <v>-274453</v>
      </c>
      <c r="H168" s="16">
        <v>-1450853</v>
      </c>
      <c r="I168" s="16">
        <v>-517054</v>
      </c>
      <c r="J168" s="16">
        <v>665469</v>
      </c>
      <c r="K168" s="16">
        <v>-29400</v>
      </c>
      <c r="L168" s="16">
        <v>119015</v>
      </c>
    </row>
    <row r="169" spans="1:12">
      <c r="A169" s="14">
        <v>165</v>
      </c>
      <c r="B169" s="14" t="s">
        <v>75</v>
      </c>
      <c r="C169" s="15">
        <f t="shared" si="5"/>
        <v>7.0331590707816793E-4</v>
      </c>
      <c r="D169" s="16">
        <v>1091362</v>
      </c>
      <c r="E169" s="16">
        <v>977700</v>
      </c>
      <c r="F169" s="16">
        <v>24885671</v>
      </c>
      <c r="G169" s="16">
        <v>-2734</v>
      </c>
      <c r="H169" s="16">
        <v>-56117</v>
      </c>
      <c r="I169" s="16">
        <v>918849</v>
      </c>
      <c r="J169" s="16">
        <v>8004322</v>
      </c>
      <c r="K169" s="16">
        <v>-2622000</v>
      </c>
      <c r="L169" s="16">
        <v>6301171</v>
      </c>
    </row>
    <row r="170" spans="1:12">
      <c r="A170" s="14">
        <v>166</v>
      </c>
      <c r="B170" s="14" t="s">
        <v>110</v>
      </c>
      <c r="C170" s="15">
        <f t="shared" si="5"/>
        <v>6.9999769221862037E-4</v>
      </c>
      <c r="D170" s="16">
        <v>1086213</v>
      </c>
      <c r="E170" s="16">
        <v>914466</v>
      </c>
      <c r="F170" s="16">
        <v>6543504</v>
      </c>
      <c r="G170" s="16">
        <v>-388065</v>
      </c>
      <c r="H170" s="16">
        <v>-2147016</v>
      </c>
      <c r="I170" s="16">
        <v>-1623415</v>
      </c>
      <c r="J170" s="16">
        <v>685961</v>
      </c>
      <c r="K170" s="16">
        <v>0</v>
      </c>
      <c r="L170" s="16">
        <v>-937454</v>
      </c>
    </row>
    <row r="171" spans="1:12">
      <c r="A171" s="14">
        <v>167</v>
      </c>
      <c r="B171" s="14" t="s">
        <v>53</v>
      </c>
      <c r="C171" s="15">
        <f t="shared" si="5"/>
        <v>5.3501558540605524E-4</v>
      </c>
      <c r="D171" s="16">
        <v>830204</v>
      </c>
      <c r="E171" s="16">
        <v>340590</v>
      </c>
      <c r="F171" s="16">
        <v>8822447</v>
      </c>
      <c r="G171" s="16">
        <v>-719022</v>
      </c>
      <c r="H171" s="16">
        <v>-4702351</v>
      </c>
      <c r="I171" s="16">
        <v>-5080783</v>
      </c>
      <c r="J171" s="16">
        <v>442270</v>
      </c>
      <c r="K171" s="16">
        <v>0</v>
      </c>
      <c r="L171" s="16">
        <v>-4638513</v>
      </c>
    </row>
    <row r="172" spans="1:12">
      <c r="A172" s="14">
        <v>168</v>
      </c>
      <c r="B172" s="14" t="s">
        <v>79</v>
      </c>
      <c r="C172" s="15">
        <f t="shared" si="5"/>
        <v>3.2340769430467262E-4</v>
      </c>
      <c r="D172" s="16">
        <v>501844</v>
      </c>
      <c r="E172" s="16">
        <v>-299493</v>
      </c>
      <c r="F172" s="16">
        <v>31748990</v>
      </c>
      <c r="G172" s="16">
        <v>0</v>
      </c>
      <c r="H172" s="16">
        <v>-505887</v>
      </c>
      <c r="I172" s="16">
        <v>-57578</v>
      </c>
      <c r="J172" s="16">
        <v>5203096</v>
      </c>
      <c r="K172" s="16">
        <v>-1218007</v>
      </c>
      <c r="L172" s="16">
        <v>3927511</v>
      </c>
    </row>
    <row r="173" spans="1:12">
      <c r="A173" s="14">
        <v>169</v>
      </c>
      <c r="B173" s="14" t="s">
        <v>140</v>
      </c>
      <c r="C173" s="15">
        <f t="shared" si="5"/>
        <v>2.7319174202546093E-4</v>
      </c>
      <c r="D173" s="16">
        <v>423922</v>
      </c>
      <c r="E173" s="16">
        <v>423922</v>
      </c>
      <c r="F173" s="16">
        <v>4009456</v>
      </c>
      <c r="G173" s="16">
        <v>-50192</v>
      </c>
      <c r="H173" s="16">
        <v>-264772</v>
      </c>
      <c r="I173" s="16">
        <v>108958</v>
      </c>
      <c r="J173" s="16">
        <v>-197295</v>
      </c>
      <c r="K173" s="16">
        <v>0</v>
      </c>
      <c r="L173" s="16">
        <v>-88337</v>
      </c>
    </row>
    <row r="174" spans="1:12">
      <c r="A174" s="14">
        <v>170</v>
      </c>
      <c r="B174" s="14" t="s">
        <v>81</v>
      </c>
      <c r="C174" s="15">
        <f t="shared" si="5"/>
        <v>9.9628289501158671E-5</v>
      </c>
      <c r="D174" s="16">
        <v>154597</v>
      </c>
      <c r="E174" s="16">
        <v>6864</v>
      </c>
      <c r="F174" s="16">
        <v>6011388</v>
      </c>
      <c r="G174" s="16">
        <v>-343</v>
      </c>
      <c r="H174" s="16">
        <v>-1972391</v>
      </c>
      <c r="I174" s="16">
        <v>-1965870</v>
      </c>
      <c r="J174" s="16">
        <v>1193847</v>
      </c>
      <c r="K174" s="16">
        <v>0</v>
      </c>
      <c r="L174" s="16">
        <v>-772023</v>
      </c>
    </row>
    <row r="175" spans="1:12">
      <c r="A175" s="14">
        <v>171</v>
      </c>
      <c r="B175" s="14" t="s">
        <v>86</v>
      </c>
      <c r="C175" s="15">
        <f t="shared" si="5"/>
        <v>4.7936572601950152E-5</v>
      </c>
      <c r="D175" s="16">
        <v>74385</v>
      </c>
      <c r="E175" s="16">
        <v>-10558293</v>
      </c>
      <c r="F175" s="16">
        <v>14556698</v>
      </c>
      <c r="G175" s="16">
        <v>0</v>
      </c>
      <c r="H175" s="16">
        <v>-3901523</v>
      </c>
      <c r="I175" s="16">
        <v>-10145408</v>
      </c>
      <c r="J175" s="16">
        <v>6597652</v>
      </c>
      <c r="K175" s="16">
        <v>1241862</v>
      </c>
      <c r="L175" s="16">
        <v>-2305894</v>
      </c>
    </row>
    <row r="176" spans="1:12">
      <c r="A176" s="14">
        <v>172</v>
      </c>
      <c r="B176" s="14" t="s">
        <v>83</v>
      </c>
      <c r="C176" s="15">
        <f t="shared" si="5"/>
        <v>6.8117170451383093E-7</v>
      </c>
      <c r="D176" s="16">
        <v>1057</v>
      </c>
      <c r="E176" s="16">
        <v>1057</v>
      </c>
      <c r="F176" s="16">
        <v>2781974</v>
      </c>
      <c r="G176" s="16">
        <v>47618</v>
      </c>
      <c r="H176" s="16">
        <v>-224057</v>
      </c>
      <c r="I176" s="16">
        <v>-175382</v>
      </c>
      <c r="J176" s="16">
        <v>244460</v>
      </c>
      <c r="K176" s="16">
        <v>-26700</v>
      </c>
      <c r="L176" s="16">
        <v>42378</v>
      </c>
    </row>
    <row r="177" spans="1:12">
      <c r="A177" s="14">
        <v>173</v>
      </c>
      <c r="B177" s="14" t="s">
        <v>62</v>
      </c>
      <c r="C177" s="15">
        <f t="shared" si="5"/>
        <v>2.9644180139674758E-7</v>
      </c>
      <c r="D177" s="16">
        <v>460</v>
      </c>
      <c r="E177" s="16">
        <v>415</v>
      </c>
      <c r="F177" s="16">
        <v>5361054</v>
      </c>
      <c r="G177" s="16">
        <v>-25</v>
      </c>
      <c r="H177" s="16">
        <v>0</v>
      </c>
      <c r="I177" s="16">
        <v>390</v>
      </c>
      <c r="J177" s="16">
        <v>422951</v>
      </c>
      <c r="K177" s="16">
        <v>-121500</v>
      </c>
      <c r="L177" s="16">
        <v>301841</v>
      </c>
    </row>
    <row r="178" spans="1:12">
      <c r="A178" s="14">
        <v>174</v>
      </c>
      <c r="B178" s="14" t="s">
        <v>43</v>
      </c>
      <c r="C178" s="15">
        <f t="shared" si="5"/>
        <v>0</v>
      </c>
      <c r="D178" s="16">
        <v>0</v>
      </c>
      <c r="E178" s="16">
        <v>0</v>
      </c>
      <c r="F178" s="16">
        <v>5051771</v>
      </c>
      <c r="G178" s="16">
        <v>-204460</v>
      </c>
      <c r="H178" s="16">
        <v>-2502766</v>
      </c>
      <c r="I178" s="16">
        <v>-2707226</v>
      </c>
      <c r="J178" s="16">
        <v>2288154</v>
      </c>
      <c r="K178" s="16">
        <v>-14342</v>
      </c>
      <c r="L178" s="16">
        <v>-433414</v>
      </c>
    </row>
    <row r="179" spans="1:12">
      <c r="A179" s="14">
        <v>175</v>
      </c>
      <c r="B179" s="14" t="s">
        <v>78</v>
      </c>
      <c r="C179" s="15">
        <f t="shared" si="5"/>
        <v>0</v>
      </c>
      <c r="D179" s="16">
        <v>0</v>
      </c>
      <c r="E179" s="16">
        <v>-10648465</v>
      </c>
      <c r="F179" s="16">
        <v>13617081</v>
      </c>
      <c r="G179" s="16">
        <v>0</v>
      </c>
      <c r="H179" s="16">
        <v>-1953091</v>
      </c>
      <c r="I179" s="16">
        <v>-2217887</v>
      </c>
      <c r="J179" s="16">
        <v>2781403</v>
      </c>
      <c r="K179" s="16">
        <v>376552</v>
      </c>
      <c r="L179" s="16">
        <v>940068</v>
      </c>
    </row>
    <row r="180" spans="1:12">
      <c r="A180" s="14">
        <v>176</v>
      </c>
      <c r="B180" s="14" t="s">
        <v>89</v>
      </c>
      <c r="C180" s="15">
        <f t="shared" si="5"/>
        <v>0</v>
      </c>
      <c r="D180" s="16">
        <v>0</v>
      </c>
      <c r="E180" s="16">
        <v>0</v>
      </c>
      <c r="F180" s="16">
        <v>6678176</v>
      </c>
      <c r="G180" s="16">
        <v>0</v>
      </c>
      <c r="H180" s="16">
        <v>0</v>
      </c>
      <c r="I180" s="16">
        <v>0</v>
      </c>
      <c r="J180" s="16">
        <v>1043348</v>
      </c>
      <c r="K180" s="16">
        <v>-365172</v>
      </c>
      <c r="L180" s="16">
        <v>678176</v>
      </c>
    </row>
    <row r="181" spans="1:12">
      <c r="A181" s="14">
        <v>177</v>
      </c>
      <c r="B181" s="14" t="s">
        <v>106</v>
      </c>
      <c r="C181" s="15">
        <f t="shared" si="5"/>
        <v>0</v>
      </c>
      <c r="D181" s="16">
        <v>0</v>
      </c>
      <c r="E181" s="16">
        <v>0</v>
      </c>
      <c r="F181" s="16">
        <v>116093137</v>
      </c>
      <c r="G181" s="16">
        <v>0</v>
      </c>
      <c r="H181" s="16">
        <v>-5534809</v>
      </c>
      <c r="I181" s="16">
        <v>-5534809</v>
      </c>
      <c r="J181" s="16">
        <v>70897650</v>
      </c>
      <c r="K181" s="16">
        <v>-22518881</v>
      </c>
      <c r="L181" s="16">
        <v>42843960</v>
      </c>
    </row>
    <row r="182" spans="1:12">
      <c r="A182" s="14">
        <v>178</v>
      </c>
      <c r="B182" s="14" t="s">
        <v>107</v>
      </c>
      <c r="C182" s="15">
        <f t="shared" si="5"/>
        <v>0</v>
      </c>
      <c r="D182" s="16">
        <v>0</v>
      </c>
      <c r="E182" s="16">
        <v>0</v>
      </c>
      <c r="F182" s="16">
        <v>28820882</v>
      </c>
      <c r="G182" s="16">
        <v>-8083746</v>
      </c>
      <c r="H182" s="16">
        <v>-12029921</v>
      </c>
      <c r="I182" s="16">
        <v>-20113667</v>
      </c>
      <c r="J182" s="16">
        <v>20382907</v>
      </c>
      <c r="K182" s="16">
        <v>0</v>
      </c>
      <c r="L182" s="16">
        <v>269240</v>
      </c>
    </row>
    <row r="183" spans="1:12">
      <c r="A183" s="14">
        <v>179</v>
      </c>
      <c r="B183" s="14" t="s">
        <v>111</v>
      </c>
      <c r="C183" s="15">
        <f t="shared" si="5"/>
        <v>0</v>
      </c>
      <c r="D183" s="16">
        <v>0</v>
      </c>
      <c r="E183" s="16">
        <v>0</v>
      </c>
      <c r="F183" s="16">
        <v>11615971</v>
      </c>
      <c r="G183" s="16">
        <v>172</v>
      </c>
      <c r="H183" s="16">
        <v>0</v>
      </c>
      <c r="I183" s="16">
        <v>172</v>
      </c>
      <c r="J183" s="16">
        <v>2692884</v>
      </c>
      <c r="K183" s="16">
        <v>-942934</v>
      </c>
      <c r="L183" s="16">
        <v>1750122</v>
      </c>
    </row>
    <row r="184" spans="1:12">
      <c r="A184" s="14">
        <v>180</v>
      </c>
      <c r="B184" s="14" t="s">
        <v>123</v>
      </c>
      <c r="C184" s="15">
        <f t="shared" si="5"/>
        <v>0</v>
      </c>
      <c r="D184" s="16">
        <v>0</v>
      </c>
      <c r="E184" s="16">
        <v>375</v>
      </c>
      <c r="F184" s="16">
        <v>3284102</v>
      </c>
      <c r="G184" s="16">
        <v>-19</v>
      </c>
      <c r="H184" s="16">
        <v>-87884</v>
      </c>
      <c r="I184" s="16">
        <v>-87528</v>
      </c>
      <c r="J184" s="16">
        <v>204577</v>
      </c>
      <c r="K184" s="16">
        <v>0</v>
      </c>
      <c r="L184" s="16">
        <v>117049</v>
      </c>
    </row>
    <row r="185" spans="1:12">
      <c r="A185" s="14">
        <v>181</v>
      </c>
      <c r="B185" s="14" t="s">
        <v>151</v>
      </c>
      <c r="C185" s="15">
        <f t="shared" si="5"/>
        <v>0</v>
      </c>
      <c r="D185" s="16">
        <v>0</v>
      </c>
      <c r="E185" s="16">
        <v>-26158736</v>
      </c>
      <c r="F185" s="16">
        <v>109533119</v>
      </c>
      <c r="G185" s="16">
        <v>0</v>
      </c>
      <c r="H185" s="16">
        <v>-208734</v>
      </c>
      <c r="I185" s="16">
        <v>33807041</v>
      </c>
      <c r="J185" s="16">
        <v>29257502</v>
      </c>
      <c r="K185" s="16">
        <v>0</v>
      </c>
      <c r="L185" s="16">
        <v>63064543</v>
      </c>
    </row>
    <row r="186" spans="1:12">
      <c r="A186" s="14">
        <v>182</v>
      </c>
      <c r="B186" s="14" t="s">
        <v>163</v>
      </c>
      <c r="C186" s="15">
        <f t="shared" si="5"/>
        <v>0</v>
      </c>
      <c r="D186" s="16">
        <v>0</v>
      </c>
      <c r="E186" s="16">
        <v>0</v>
      </c>
      <c r="F186" s="16">
        <v>6416664</v>
      </c>
      <c r="G186" s="16">
        <v>2500</v>
      </c>
      <c r="H186" s="16">
        <v>-331024</v>
      </c>
      <c r="I186" s="16">
        <v>-328524</v>
      </c>
      <c r="J186" s="16">
        <v>204162</v>
      </c>
      <c r="K186" s="16">
        <v>0</v>
      </c>
      <c r="L186" s="16">
        <v>-124362</v>
      </c>
    </row>
    <row r="187" spans="1:12">
      <c r="A187" s="14">
        <v>183</v>
      </c>
      <c r="B187" s="14" t="s">
        <v>193</v>
      </c>
      <c r="C187" s="15">
        <f t="shared" si="5"/>
        <v>0</v>
      </c>
      <c r="D187" s="16">
        <v>0</v>
      </c>
      <c r="E187" s="16">
        <v>22670</v>
      </c>
      <c r="F187" s="16">
        <v>3579730</v>
      </c>
      <c r="G187" s="16">
        <v>39595</v>
      </c>
      <c r="H187" s="16">
        <v>-611125</v>
      </c>
      <c r="I187" s="16">
        <v>-340980</v>
      </c>
      <c r="J187" s="16">
        <v>1095135</v>
      </c>
      <c r="K187" s="16">
        <v>0</v>
      </c>
      <c r="L187" s="16">
        <v>754155</v>
      </c>
    </row>
    <row r="188" spans="1:12">
      <c r="A188" s="14">
        <v>184</v>
      </c>
      <c r="B188" s="14" t="s">
        <v>194</v>
      </c>
      <c r="C188" s="15">
        <f t="shared" si="5"/>
        <v>0</v>
      </c>
      <c r="D188" s="16">
        <v>0</v>
      </c>
      <c r="E188" s="16">
        <v>0</v>
      </c>
      <c r="F188" s="16">
        <v>2213986</v>
      </c>
      <c r="G188" s="16">
        <v>-319173</v>
      </c>
      <c r="H188" s="16">
        <v>-2290984</v>
      </c>
      <c r="I188" s="16">
        <v>-3225122</v>
      </c>
      <c r="J188" s="16">
        <v>437139</v>
      </c>
      <c r="K188" s="16">
        <v>-5513</v>
      </c>
      <c r="L188" s="16">
        <v>-2793496</v>
      </c>
    </row>
    <row r="189" spans="1:12">
      <c r="A189" s="14">
        <v>185</v>
      </c>
      <c r="B189" s="14" t="s">
        <v>197</v>
      </c>
      <c r="C189" s="15">
        <f t="shared" si="5"/>
        <v>0</v>
      </c>
      <c r="D189" s="16">
        <v>0</v>
      </c>
      <c r="E189" s="16">
        <v>-1592363</v>
      </c>
      <c r="F189" s="16">
        <v>16110034</v>
      </c>
      <c r="G189" s="16">
        <v>0</v>
      </c>
      <c r="H189" s="16">
        <v>-690915</v>
      </c>
      <c r="I189" s="16">
        <v>-676614</v>
      </c>
      <c r="J189" s="16">
        <v>3188513</v>
      </c>
      <c r="K189" s="16">
        <v>-135875</v>
      </c>
      <c r="L189" s="16">
        <v>2376024</v>
      </c>
    </row>
    <row r="190" spans="1:12">
      <c r="A190" s="14">
        <v>186</v>
      </c>
      <c r="B190" s="14" t="s">
        <v>60</v>
      </c>
      <c r="C190" s="15">
        <f t="shared" si="5"/>
        <v>-8.9898554028358454E-5</v>
      </c>
      <c r="D190" s="16">
        <v>-139499</v>
      </c>
      <c r="E190" s="16">
        <v>26815</v>
      </c>
      <c r="F190" s="16">
        <v>6527535</v>
      </c>
      <c r="G190" s="16">
        <v>0</v>
      </c>
      <c r="H190" s="16">
        <v>-1504610</v>
      </c>
      <c r="I190" s="16">
        <v>-1477795</v>
      </c>
      <c r="J190" s="16">
        <v>4715716</v>
      </c>
      <c r="K190" s="16">
        <v>-1147638</v>
      </c>
      <c r="L190" s="16">
        <v>2090283</v>
      </c>
    </row>
    <row r="191" spans="1:12" s="20" customFormat="1">
      <c r="A191" s="17"/>
      <c r="B191" s="17" t="s">
        <v>199</v>
      </c>
      <c r="C191" s="22">
        <f t="shared" ref="C191" si="6">+D191/$D$191*100</f>
        <v>100</v>
      </c>
      <c r="D191" s="18">
        <f>SUM(D5:D190)</f>
        <v>155173797296</v>
      </c>
      <c r="E191" s="18">
        <v>122355127241</v>
      </c>
      <c r="F191" s="18">
        <v>62779944301</v>
      </c>
      <c r="G191" s="18">
        <v>-84574756561</v>
      </c>
      <c r="H191" s="18">
        <v>-55684988761</v>
      </c>
      <c r="I191" s="18">
        <v>-13596200293</v>
      </c>
      <c r="J191" s="18">
        <v>37985689486</v>
      </c>
      <c r="K191" s="18">
        <v>-6618574456</v>
      </c>
      <c r="L191" s="18">
        <v>18144554524</v>
      </c>
    </row>
    <row r="193" spans="2:2">
      <c r="B193" t="s">
        <v>216</v>
      </c>
    </row>
    <row r="194" spans="2:2">
      <c r="B194" t="s">
        <v>217</v>
      </c>
    </row>
    <row r="195" spans="2:2">
      <c r="B195" t="s">
        <v>218</v>
      </c>
    </row>
  </sheetData>
  <sortState ref="B5:L190">
    <sortCondition descending="1" ref="D5:D190"/>
  </sortState>
  <mergeCells count="1">
    <mergeCell ref="A3:L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 RANKING</vt:lpstr>
      <vt:lpstr>1 DATOS</vt:lpstr>
      <vt:lpstr>3 VERSIÓN FINAL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</dc:creator>
  <cp:lastModifiedBy>Moni</cp:lastModifiedBy>
  <cp:revision/>
  <dcterms:created xsi:type="dcterms:W3CDTF">2010-07-09T15:24:31Z</dcterms:created>
  <dcterms:modified xsi:type="dcterms:W3CDTF">2016-06-07T14:10:44Z</dcterms:modified>
</cp:coreProperties>
</file>