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72" yWindow="0" windowWidth="20736" windowHeight="11760" activeTab="2"/>
  </bookViews>
  <sheets>
    <sheet name="2 RANKING" sheetId="5" r:id="rId1"/>
    <sheet name="1 DATOS" sheetId="1" r:id="rId2"/>
    <sheet name="3 VERSIÓN FINAL" sheetId="6" r:id="rId3"/>
  </sheets>
  <calcPr calcId="124519"/>
</workbook>
</file>

<file path=xl/calcChain.xml><?xml version="1.0" encoding="utf-8"?>
<calcChain xmlns="http://schemas.openxmlformats.org/spreadsheetml/2006/main">
  <c r="C42" i="6"/>
  <c r="C98"/>
  <c r="C108"/>
  <c r="C116"/>
  <c r="C12"/>
  <c r="C105"/>
  <c r="C154"/>
  <c r="C117"/>
  <c r="C112"/>
  <c r="C142"/>
  <c r="C74"/>
  <c r="C150"/>
  <c r="C35"/>
  <c r="C94"/>
  <c r="C146"/>
  <c r="C14"/>
  <c r="C149"/>
  <c r="C141"/>
  <c r="C31"/>
  <c r="C34"/>
  <c r="C137"/>
  <c r="C53"/>
  <c r="C43"/>
  <c r="C80"/>
  <c r="C44"/>
  <c r="C133"/>
  <c r="C82"/>
  <c r="C135"/>
  <c r="C49"/>
  <c r="C175"/>
  <c r="C72"/>
  <c r="C147"/>
  <c r="C6"/>
  <c r="C115"/>
  <c r="C144"/>
  <c r="C79"/>
  <c r="C29"/>
  <c r="C59"/>
  <c r="C136"/>
  <c r="C157"/>
  <c r="C55"/>
  <c r="C125"/>
  <c r="C152"/>
  <c r="C57"/>
  <c r="C92"/>
  <c r="C99"/>
  <c r="C171"/>
  <c r="C174"/>
  <c r="C155"/>
  <c r="C47"/>
  <c r="C100"/>
  <c r="C132"/>
  <c r="C145"/>
  <c r="C129"/>
  <c r="C148"/>
  <c r="C172"/>
  <c r="C140"/>
  <c r="C73"/>
  <c r="C68"/>
  <c r="C28"/>
  <c r="C165"/>
  <c r="C166"/>
  <c r="C5"/>
  <c r="C176"/>
  <c r="C89"/>
  <c r="C173"/>
  <c r="C8"/>
  <c r="C167"/>
  <c r="C30"/>
  <c r="C153"/>
  <c r="C50"/>
  <c r="C87"/>
  <c r="C128"/>
  <c r="C48"/>
  <c r="C37"/>
  <c r="C65"/>
  <c r="C103"/>
  <c r="C51"/>
  <c r="C168"/>
  <c r="C109"/>
  <c r="C143"/>
  <c r="C36"/>
  <c r="C85"/>
  <c r="C63"/>
  <c r="C60"/>
  <c r="C40"/>
  <c r="C102"/>
  <c r="C177"/>
  <c r="C178"/>
  <c r="C19"/>
  <c r="C179"/>
  <c r="C24"/>
  <c r="C91"/>
  <c r="C170"/>
  <c r="C180"/>
  <c r="C39"/>
  <c r="C131"/>
  <c r="C126"/>
  <c r="C25"/>
  <c r="C69"/>
  <c r="C26"/>
  <c r="C23"/>
  <c r="C158"/>
  <c r="C32"/>
  <c r="C122"/>
  <c r="C138"/>
  <c r="C181"/>
  <c r="C83"/>
  <c r="C11"/>
  <c r="C101"/>
  <c r="C124"/>
  <c r="C120"/>
  <c r="C54"/>
  <c r="C75"/>
  <c r="C121"/>
  <c r="C77"/>
  <c r="C46"/>
  <c r="C111"/>
  <c r="C66"/>
  <c r="C45"/>
  <c r="C61"/>
  <c r="C139"/>
  <c r="C106"/>
  <c r="C182"/>
  <c r="C7"/>
  <c r="C119"/>
  <c r="C162"/>
  <c r="C84"/>
  <c r="C97"/>
  <c r="C107"/>
  <c r="C15"/>
  <c r="C10"/>
  <c r="C93"/>
  <c r="C183"/>
  <c r="C76"/>
  <c r="C56"/>
  <c r="C27"/>
  <c r="C17"/>
  <c r="C110"/>
  <c r="C52"/>
  <c r="C114"/>
  <c r="C88"/>
  <c r="C21"/>
  <c r="C13"/>
  <c r="C134"/>
  <c r="C184"/>
  <c r="C9"/>
  <c r="C159"/>
  <c r="C151"/>
  <c r="C20"/>
  <c r="C81"/>
  <c r="C113"/>
  <c r="C58"/>
  <c r="C71"/>
  <c r="C123"/>
  <c r="C16"/>
  <c r="C130"/>
  <c r="C64"/>
  <c r="C160"/>
  <c r="C33"/>
  <c r="C95"/>
  <c r="C86"/>
  <c r="C161"/>
  <c r="C118"/>
  <c r="C96"/>
  <c r="C22"/>
  <c r="C163"/>
  <c r="C90"/>
  <c r="C127"/>
  <c r="C164"/>
  <c r="C104"/>
  <c r="C70"/>
  <c r="C156"/>
  <c r="C67"/>
  <c r="C62"/>
  <c r="C169"/>
  <c r="C185"/>
  <c r="C18"/>
  <c r="C41"/>
  <c r="C186"/>
  <c r="C38"/>
  <c r="C187"/>
  <c r="C78"/>
</calcChain>
</file>

<file path=xl/sharedStrings.xml><?xml version="1.0" encoding="utf-8"?>
<sst xmlns="http://schemas.openxmlformats.org/spreadsheetml/2006/main" count="199" uniqueCount="199">
  <si>
    <t>ACE SEGUROS</t>
  </si>
  <si>
    <t>AFIANZADORA LAT.</t>
  </si>
  <si>
    <t>AGROSALTA</t>
  </si>
  <si>
    <t>ALBA</t>
  </si>
  <si>
    <t>ALLIANZ ARGENTINA</t>
  </si>
  <si>
    <t>ANTARTIDA</t>
  </si>
  <si>
    <t>ARG. SALUD, VIDA Y PAT.</t>
  </si>
  <si>
    <t>ARGOS</t>
  </si>
  <si>
    <t>ASEG. FEDERAL ARG.</t>
  </si>
  <si>
    <t>ASEG.DE CAUCIONES</t>
  </si>
  <si>
    <t>ASOC.MUTUAL DAN</t>
  </si>
  <si>
    <t>ASSEKURANSA</t>
  </si>
  <si>
    <t>ASSURANT ARGENTINA</t>
  </si>
  <si>
    <t xml:space="preserve">BENEFICIO </t>
  </si>
  <si>
    <t>BERKLEY INTERNATIONAL</t>
  </si>
  <si>
    <t>BHN GENERALES</t>
  </si>
  <si>
    <t>BHN VIDA</t>
  </si>
  <si>
    <t>BINARIA RETIRO</t>
  </si>
  <si>
    <t>BINARIA VIDA</t>
  </si>
  <si>
    <t>BONACORSI PERSONAS</t>
  </si>
  <si>
    <t>BOSTON</t>
  </si>
  <si>
    <t>C.P.A. TUCUMAN</t>
  </si>
  <si>
    <t>CAJA PREV.SEG.MED.PBA</t>
  </si>
  <si>
    <t>CAJA SEGUROS</t>
  </si>
  <si>
    <t>CALEDONIA ARGENTINA</t>
  </si>
  <si>
    <t>CAMINOS PROTEGIDOS</t>
  </si>
  <si>
    <t>CARDIF SEGUROS</t>
  </si>
  <si>
    <t>CARUSO</t>
  </si>
  <si>
    <t>CERTEZA</t>
  </si>
  <si>
    <t>CIA. SEGUROS INSUR</t>
  </si>
  <si>
    <t>CIA.MERCANTIL ASEG.</t>
  </si>
  <si>
    <t>CNP ASSURANCES</t>
  </si>
  <si>
    <t>COFACE</t>
  </si>
  <si>
    <t>CONSTRUCCION</t>
  </si>
  <si>
    <t>COOP. MUTUAL PATRONAL</t>
  </si>
  <si>
    <t>COPAN</t>
  </si>
  <si>
    <t>COSENA</t>
  </si>
  <si>
    <t xml:space="preserve">CRUZ SUIZA </t>
  </si>
  <si>
    <t>CHUBB</t>
  </si>
  <si>
    <t>DULCE</t>
  </si>
  <si>
    <t>EQUITATIVA DEL PLATA</t>
  </si>
  <si>
    <t>ESCUDO</t>
  </si>
  <si>
    <t>ESTRELLA RETIRO</t>
  </si>
  <si>
    <t>EUROAMERICA</t>
  </si>
  <si>
    <t>FED. PATRONAL RETIRO</t>
  </si>
  <si>
    <t>FEDERACION PATRONAL</t>
  </si>
  <si>
    <t>FIANZAS Y CREDITO</t>
  </si>
  <si>
    <t>GALICIA RETIRO</t>
  </si>
  <si>
    <t>GALICIA SEGUROS</t>
  </si>
  <si>
    <t>HAMBURGO</t>
  </si>
  <si>
    <t>HANSEATICA SEGUROS</t>
  </si>
  <si>
    <t>HOLANDO SUDAMERICANA</t>
  </si>
  <si>
    <t>HORIZONTE</t>
  </si>
  <si>
    <t>INST.ASEG.MERCANTIL</t>
  </si>
  <si>
    <t>INST.E.RIOS RETIRO</t>
  </si>
  <si>
    <t>INST.PROV.ENTRE RIOS</t>
  </si>
  <si>
    <t>INSTITUTO SALTA VIDA</t>
  </si>
  <si>
    <t xml:space="preserve">INSTITUTO SEGUROS </t>
  </si>
  <si>
    <t>INTERNACIONAL VIDA</t>
  </si>
  <si>
    <t>LATITUD SUR</t>
  </si>
  <si>
    <t>LIDERAR</t>
  </si>
  <si>
    <t>LUZ Y FUERZA</t>
  </si>
  <si>
    <t>MAPFRE VIDA</t>
  </si>
  <si>
    <t>MERCANTIL ANDINA</t>
  </si>
  <si>
    <t>MERIDIONAL</t>
  </si>
  <si>
    <t>METLIFE SEG. DE VIDA</t>
  </si>
  <si>
    <t>METROPOL</t>
  </si>
  <si>
    <t>NACION RETIRO</t>
  </si>
  <si>
    <t>NACION SEGUROS</t>
  </si>
  <si>
    <t>NATIVA</t>
  </si>
  <si>
    <t>NIVEL SEGUROS</t>
  </si>
  <si>
    <t>NOBLE RESP. PROF.</t>
  </si>
  <si>
    <t>NORTE</t>
  </si>
  <si>
    <t>NUEVA</t>
  </si>
  <si>
    <t>ORBIS</t>
  </si>
  <si>
    <t>ORIGENES RETIRO</t>
  </si>
  <si>
    <t>PARANA</t>
  </si>
  <si>
    <t xml:space="preserve">PERSEVERANCIA </t>
  </si>
  <si>
    <t>PIEVE SEGUROS</t>
  </si>
  <si>
    <t>PLENARIA VIDA</t>
  </si>
  <si>
    <t>PREVINCA</t>
  </si>
  <si>
    <t>PREVISORA SEPELIO</t>
  </si>
  <si>
    <t>PRODUCTORES FRUTAS</t>
  </si>
  <si>
    <t>PROGRESO SEGUROS</t>
  </si>
  <si>
    <t xml:space="preserve">PROVINCIA </t>
  </si>
  <si>
    <t>PROVINCIA VIDA</t>
  </si>
  <si>
    <t>PRUDENCIA</t>
  </si>
  <si>
    <t xml:space="preserve">PRUDENTIAL </t>
  </si>
  <si>
    <t>RIO URUGUAY</t>
  </si>
  <si>
    <t>RSA GROUP</t>
  </si>
  <si>
    <t>SAN CRISTOBAL</t>
  </si>
  <si>
    <t>SAN CRISTOBAL RETIRO</t>
  </si>
  <si>
    <t>SAN PATRICIO</t>
  </si>
  <si>
    <t>SANCOR</t>
  </si>
  <si>
    <t>SANTISIMA TRINIDAD</t>
  </si>
  <si>
    <t>SEGUNDA C.S.L.</t>
  </si>
  <si>
    <t>SEGUNDA PERSONAS</t>
  </si>
  <si>
    <t>SEGUNDA RETIRO</t>
  </si>
  <si>
    <t>SEGURCOOP</t>
  </si>
  <si>
    <t>SEGUROMETAL</t>
  </si>
  <si>
    <t>SEGUROS MEDICOS</t>
  </si>
  <si>
    <t>SENTIR</t>
  </si>
  <si>
    <t>SMG LIFE</t>
  </si>
  <si>
    <t>SMG RETIRO</t>
  </si>
  <si>
    <t>SMSV SEGUROS</t>
  </si>
  <si>
    <t>SOL NACIENTE</t>
  </si>
  <si>
    <t>SUMICLI</t>
  </si>
  <si>
    <t>SURCO</t>
  </si>
  <si>
    <t>TERRITORIAL VIDA</t>
  </si>
  <si>
    <t>TPC</t>
  </si>
  <si>
    <t>TRIUNFO</t>
  </si>
  <si>
    <t>VICTORIA</t>
  </si>
  <si>
    <t>VIRGINIA SURETY</t>
  </si>
  <si>
    <t>WARRANTY INSURANCE</t>
  </si>
  <si>
    <t>XL INSURANCE</t>
  </si>
  <si>
    <t>ZURICH ARGENTINA</t>
  </si>
  <si>
    <t>ZURICH LIFE</t>
  </si>
  <si>
    <t>SMG SEGUROS</t>
  </si>
  <si>
    <t>MAPFRE ARGENTINA</t>
  </si>
  <si>
    <t>GENERALI ARGENTINA</t>
  </si>
  <si>
    <t>METLIFE RETIRO</t>
  </si>
  <si>
    <t>BRADESCO</t>
  </si>
  <si>
    <t>LA CAJA RETIRO</t>
  </si>
  <si>
    <t>ZURICH RETIRO</t>
  </si>
  <si>
    <t>JUNCAL AUTOS Y PATR.</t>
  </si>
  <si>
    <t>MAÑANA VIDA</t>
  </si>
  <si>
    <t>PRIMAS
EMITIDAS
($)</t>
  </si>
  <si>
    <t>%</t>
  </si>
  <si>
    <t>PRIMAS
DEVENG.
($)</t>
  </si>
  <si>
    <t>PATRIMONIO
NETO
($)</t>
  </si>
  <si>
    <t>SINIESTROS
NETOS
($)</t>
  </si>
  <si>
    <t>GASTOS
TOTALES
($)</t>
  </si>
  <si>
    <t>RESULTADO
TECNICO
($)</t>
  </si>
  <si>
    <t>RESULTADO
FINANCIERO
($)</t>
  </si>
  <si>
    <t>IMPUESTO
A LAS
GANANCIAS
($)</t>
  </si>
  <si>
    <t>RESULTADO
DEL
EJERCICIO
($)</t>
  </si>
  <si>
    <t>ASEGURADORAS</t>
  </si>
  <si>
    <t>Nº</t>
  </si>
  <si>
    <t>CREDICOOP RETIRO</t>
  </si>
  <si>
    <t>ARGOS M.T.P.P.</t>
  </si>
  <si>
    <t>ART LIDERAR</t>
  </si>
  <si>
    <t>ASOCIART ART</t>
  </si>
  <si>
    <t>BERKLEY INT. ART</t>
  </si>
  <si>
    <t>CAMINOS PROTEGIDOS ART</t>
  </si>
  <si>
    <t>GARANTIA M.T.P.P.</t>
  </si>
  <si>
    <t>INTERACCION ART</t>
  </si>
  <si>
    <t>LA CAJA ART</t>
  </si>
  <si>
    <t>LA SEGUNDA ART</t>
  </si>
  <si>
    <t>METROPOL M.T.P.P.</t>
  </si>
  <si>
    <t>PREVENCION ART</t>
  </si>
  <si>
    <t>PROTECCION M.T.P.P.</t>
  </si>
  <si>
    <t>PROVINCIA ART</t>
  </si>
  <si>
    <t>RECONQUISTA ART</t>
  </si>
  <si>
    <t>RIVADAVIA M.T.P.P.</t>
  </si>
  <si>
    <t>A. T. MOTOVEHICULAR</t>
  </si>
  <si>
    <t>CESCE</t>
  </si>
  <si>
    <t>ORIGENES VIDA</t>
  </si>
  <si>
    <t>QBE ARG. ART</t>
  </si>
  <si>
    <t>POR VIDA SEGUROS</t>
  </si>
  <si>
    <t>INST. SEGUROS JUJUY</t>
  </si>
  <si>
    <t>CONFLUENCIA</t>
  </si>
  <si>
    <t>GALENO ART</t>
  </si>
  <si>
    <t>BBVA SEGUROS</t>
  </si>
  <si>
    <t>HDI SEGUROS</t>
  </si>
  <si>
    <t>HSBC RETIRO</t>
  </si>
  <si>
    <t>HSBC VIDA</t>
  </si>
  <si>
    <t>QBE LA BUENOS AIRES</t>
  </si>
  <si>
    <t>RSA ACG</t>
  </si>
  <si>
    <t>CREDITO Y CAUCION</t>
  </si>
  <si>
    <t>ASOCIART RC</t>
  </si>
  <si>
    <t>INTERACCION SEGUROS</t>
  </si>
  <si>
    <t>SEGUROS RIVADAVIA</t>
  </si>
  <si>
    <t>COMARSEG</t>
  </si>
  <si>
    <t>TESTIMONIO SEGUROS</t>
  </si>
  <si>
    <t>N.S.A. SEGUROS GRALES.</t>
  </si>
  <si>
    <t>ASEG. DEL FINISTERRE</t>
  </si>
  <si>
    <t>ANTICIPAR</t>
  </si>
  <si>
    <t>COLON</t>
  </si>
  <si>
    <t>LIBRA</t>
  </si>
  <si>
    <t>OMINT ART</t>
  </si>
  <si>
    <t>TUTELAR SEGUROS</t>
  </si>
  <si>
    <t>LIDER MOTOS SEGUROS</t>
  </si>
  <si>
    <t>SUPERVIELLE SEGUROS</t>
  </si>
  <si>
    <t>TRES PROVINCIAS</t>
  </si>
  <si>
    <t>SWISS MEDICAL ART</t>
  </si>
  <si>
    <t xml:space="preserve">ZURICH SANTANDER </t>
  </si>
  <si>
    <t>FOMS</t>
  </si>
  <si>
    <t>OPCION</t>
  </si>
  <si>
    <t>DIGNA SEGUROS</t>
  </si>
  <si>
    <t>SANTALUCIA SEGUROS</t>
  </si>
  <si>
    <t>TRAYECTORIA SEGUROS</t>
  </si>
  <si>
    <t>FEDERADA SEGUROS</t>
  </si>
  <si>
    <t xml:space="preserve">INTEGRITY </t>
  </si>
  <si>
    <t>PROYECCION RETIRO</t>
  </si>
  <si>
    <t>CIFRAS DEL EJERCICIO DEL SECTOR SEGUROS A MARZO DE 2015</t>
  </si>
  <si>
    <t xml:space="preserve">Notas (1) Con la finalidad de unificar las cifras del Ranking, las primas emitidas de Zurich Life y Coface fueron recalculadas para que correspondan a 9 meses del ejercicio. Las cifras de siniestros, gastos y </t>
  </si>
  <si>
    <t>resultados de estas dos compañías corresponden a un trimestre.</t>
  </si>
  <si>
    <t>Fuente: Estrategas en base a los balances de las aseguradoras. Cifras no validadas por la Superintendencia de Seguros.</t>
  </si>
  <si>
    <t>TOTAL GENERAL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</si>
</sst>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F07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0" xfId="0" applyFill="1"/>
    <xf numFmtId="2" fontId="0" fillId="3" borderId="0" xfId="0" applyNumberFormat="1" applyFill="1"/>
    <xf numFmtId="164" fontId="0" fillId="3" borderId="0" xfId="0" applyNumberFormat="1" applyFill="1"/>
    <xf numFmtId="0" fontId="1" fillId="3" borderId="0" xfId="0" applyFont="1" applyFill="1"/>
    <xf numFmtId="164" fontId="1" fillId="3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4" borderId="2" xfId="0" applyFill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7"/>
  <sheetViews>
    <sheetView zoomScale="73" zoomScaleNormal="73" workbookViewId="0">
      <selection sqref="A1:XFD1048576"/>
    </sheetView>
  </sheetViews>
  <sheetFormatPr baseColWidth="10" defaultRowHeight="14.4"/>
  <cols>
    <col min="1" max="1" width="6.109375" customWidth="1"/>
    <col min="2" max="2" width="25.5546875" bestFit="1" customWidth="1"/>
    <col min="3" max="3" width="24" customWidth="1"/>
    <col min="4" max="4" width="21.6640625" customWidth="1"/>
    <col min="5" max="5" width="18.33203125" customWidth="1"/>
    <col min="6" max="6" width="17.5546875" bestFit="1" customWidth="1"/>
    <col min="7" max="7" width="16.5546875" customWidth="1"/>
    <col min="8" max="8" width="20.109375" bestFit="1" customWidth="1"/>
    <col min="9" max="9" width="23.44140625" bestFit="1" customWidth="1"/>
    <col min="10" max="10" width="28" bestFit="1" customWidth="1"/>
    <col min="11" max="11" width="17" bestFit="1" customWidth="1"/>
    <col min="12" max="12" width="11.33203125" customWidth="1"/>
  </cols>
  <sheetData>
    <row r="1" spans="2:11" ht="15.6">
      <c r="D1" s="11"/>
    </row>
    <row r="4" spans="2:11">
      <c r="C4" s="1"/>
    </row>
    <row r="5" spans="2:11">
      <c r="B5" s="2"/>
      <c r="C5" s="1"/>
      <c r="D5" s="1"/>
      <c r="E5" s="1"/>
      <c r="F5" s="1"/>
      <c r="G5" s="1"/>
      <c r="H5" s="1"/>
      <c r="I5" s="1"/>
      <c r="J5" s="1"/>
      <c r="K5" s="1"/>
    </row>
    <row r="6" spans="2:11">
      <c r="B6" s="2"/>
      <c r="C6" s="1"/>
      <c r="D6" s="1"/>
      <c r="E6" s="1"/>
      <c r="F6" s="1"/>
      <c r="G6" s="1"/>
      <c r="H6" s="1"/>
      <c r="I6" s="1"/>
      <c r="J6" s="1"/>
      <c r="K6" s="1"/>
    </row>
    <row r="7" spans="2:11">
      <c r="B7" s="2"/>
      <c r="C7" s="1"/>
      <c r="D7" s="1"/>
      <c r="E7" s="1"/>
      <c r="F7" s="1"/>
      <c r="G7" s="1"/>
      <c r="H7" s="1"/>
      <c r="I7" s="1"/>
      <c r="J7" s="1"/>
      <c r="K7" s="1"/>
    </row>
    <row r="8" spans="2:11">
      <c r="B8" s="2"/>
      <c r="C8" s="1"/>
      <c r="D8" s="1"/>
      <c r="E8" s="1"/>
      <c r="F8" s="1"/>
      <c r="G8" s="1"/>
      <c r="H8" s="1"/>
      <c r="I8" s="1"/>
      <c r="J8" s="1"/>
      <c r="K8" s="1"/>
    </row>
    <row r="9" spans="2:11">
      <c r="B9" s="2"/>
      <c r="C9" s="1"/>
      <c r="D9" s="1"/>
      <c r="E9" s="1"/>
      <c r="F9" s="1"/>
      <c r="G9" s="1"/>
      <c r="H9" s="1"/>
      <c r="I9" s="1"/>
      <c r="J9" s="1"/>
      <c r="K9" s="1"/>
    </row>
    <row r="10" spans="2:11"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2:11"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2:11"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2:11">
      <c r="B13" s="2"/>
      <c r="C13" s="1"/>
      <c r="D13" s="1"/>
      <c r="E13" s="1"/>
      <c r="F13" s="1"/>
      <c r="G13" s="1"/>
      <c r="H13" s="1"/>
      <c r="I13" s="1"/>
      <c r="J13" s="1"/>
      <c r="K13" s="1"/>
    </row>
    <row r="14" spans="2:11"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2:11">
      <c r="B15" s="2"/>
      <c r="C15" s="1"/>
      <c r="D15" s="1"/>
      <c r="E15" s="1"/>
      <c r="F15" s="1"/>
      <c r="G15" s="1"/>
      <c r="H15" s="1"/>
      <c r="I15" s="1"/>
      <c r="J15" s="1"/>
      <c r="K15" s="1"/>
    </row>
    <row r="16" spans="2:11">
      <c r="B16" s="2"/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2"/>
      <c r="C17" s="1"/>
      <c r="D17" s="1"/>
      <c r="E17" s="1"/>
      <c r="F17" s="1"/>
      <c r="G17" s="1"/>
      <c r="H17" s="1"/>
      <c r="I17" s="1"/>
      <c r="J17" s="1"/>
      <c r="K17" s="1"/>
    </row>
    <row r="18" spans="2:11"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2:11"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2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2:11">
      <c r="B23" s="2"/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2:11">
      <c r="B25" s="2"/>
      <c r="C25" s="1"/>
      <c r="D25" s="1"/>
      <c r="E25" s="1"/>
      <c r="F25" s="1"/>
      <c r="G25" s="1"/>
      <c r="H25" s="1"/>
      <c r="I25" s="1"/>
      <c r="J25" s="1"/>
      <c r="K25" s="1"/>
    </row>
    <row r="26" spans="2:11"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2:11"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2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2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2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2"/>
      <c r="C32" s="1"/>
      <c r="D32" s="1"/>
      <c r="E32" s="1"/>
      <c r="F32" s="1"/>
      <c r="G32" s="1"/>
      <c r="H32" s="1"/>
      <c r="I32" s="1"/>
      <c r="J32" s="1"/>
      <c r="K32" s="1"/>
    </row>
    <row r="33" spans="2:12">
      <c r="B33" s="2"/>
      <c r="C33" s="1"/>
      <c r="D33" s="1"/>
      <c r="E33" s="1"/>
      <c r="F33" s="1"/>
      <c r="G33" s="1"/>
      <c r="H33" s="1"/>
      <c r="I33" s="1"/>
      <c r="J33" s="1"/>
      <c r="K33" s="1"/>
    </row>
    <row r="34" spans="2:12">
      <c r="B34" s="2"/>
      <c r="C34" s="1"/>
      <c r="D34" s="1"/>
      <c r="E34" s="1"/>
      <c r="F34" s="1"/>
      <c r="G34" s="1"/>
      <c r="H34" s="1"/>
      <c r="I34" s="1"/>
      <c r="J34" s="1"/>
      <c r="K34" s="1"/>
    </row>
    <row r="35" spans="2:12">
      <c r="B35" s="2"/>
      <c r="C35" s="1"/>
      <c r="D35" s="1"/>
      <c r="E35" s="1"/>
      <c r="F35" s="1"/>
      <c r="G35" s="1"/>
      <c r="H35" s="1"/>
      <c r="I35" s="1"/>
      <c r="J35" s="1"/>
      <c r="K35" s="1"/>
    </row>
    <row r="36" spans="2:12">
      <c r="B36" s="2"/>
      <c r="C36" s="1"/>
      <c r="D36" s="1"/>
      <c r="E36" s="1"/>
      <c r="F36" s="1"/>
      <c r="G36" s="1"/>
      <c r="H36" s="1"/>
      <c r="I36" s="1"/>
      <c r="J36" s="1"/>
      <c r="K36" s="1"/>
    </row>
    <row r="37" spans="2:12">
      <c r="B37" s="2"/>
      <c r="C37" s="1"/>
      <c r="D37" s="1"/>
      <c r="E37" s="1"/>
      <c r="F37" s="1"/>
      <c r="G37" s="1"/>
      <c r="H37" s="1"/>
      <c r="I37" s="1"/>
      <c r="J37" s="1"/>
      <c r="K37" s="1"/>
    </row>
    <row r="38" spans="2:12">
      <c r="B38" s="2"/>
      <c r="C38" s="1"/>
      <c r="D38" s="1"/>
      <c r="E38" s="1"/>
      <c r="F38" s="1"/>
      <c r="G38" s="4"/>
      <c r="H38" s="1"/>
      <c r="I38" s="1"/>
      <c r="J38" s="1"/>
      <c r="K38" s="1"/>
    </row>
    <row r="39" spans="2:12">
      <c r="B39" s="2"/>
      <c r="C39" s="1"/>
      <c r="D39" s="1"/>
      <c r="E39" s="1"/>
      <c r="F39" s="1"/>
      <c r="G39" s="1"/>
      <c r="H39" s="1"/>
      <c r="I39" s="1"/>
      <c r="J39" s="1"/>
      <c r="K39" s="1"/>
    </row>
    <row r="40" spans="2:12">
      <c r="B40" s="2"/>
      <c r="C40" s="1"/>
      <c r="D40" s="1"/>
      <c r="E40" s="1"/>
      <c r="F40" s="1"/>
      <c r="G40" s="1"/>
      <c r="H40" s="1"/>
      <c r="I40" s="1"/>
      <c r="J40" s="1"/>
      <c r="K40" s="1"/>
    </row>
    <row r="41" spans="2:12">
      <c r="B41" s="2"/>
      <c r="C41" s="1"/>
      <c r="D41" s="1"/>
      <c r="E41" s="1"/>
      <c r="F41" s="1"/>
      <c r="G41" s="1"/>
      <c r="H41" s="1"/>
      <c r="I41" s="1"/>
      <c r="J41" s="1"/>
      <c r="K41" s="1"/>
    </row>
    <row r="42" spans="2:12" s="5" customFormat="1">
      <c r="B42" s="2"/>
      <c r="C42" s="1"/>
      <c r="D42" s="1"/>
      <c r="E42" s="1"/>
      <c r="F42" s="1"/>
      <c r="G42" s="1"/>
      <c r="H42" s="1"/>
      <c r="I42" s="1"/>
      <c r="J42" s="1"/>
      <c r="K42" s="1"/>
      <c r="L42"/>
    </row>
    <row r="43" spans="2:12">
      <c r="B43" s="2"/>
      <c r="C43" s="1"/>
      <c r="D43" s="1"/>
      <c r="E43" s="1"/>
      <c r="F43" s="1"/>
      <c r="G43" s="1"/>
      <c r="H43" s="1"/>
      <c r="I43" s="1"/>
      <c r="J43" s="1"/>
      <c r="K43" s="1"/>
    </row>
    <row r="44" spans="2:12">
      <c r="B44" s="2"/>
      <c r="C44" s="1"/>
      <c r="D44" s="1"/>
      <c r="E44" s="1"/>
      <c r="F44" s="1"/>
      <c r="G44" s="1"/>
      <c r="H44" s="1"/>
      <c r="I44" s="1"/>
      <c r="J44" s="1"/>
      <c r="K44" s="1"/>
    </row>
    <row r="45" spans="2:12">
      <c r="B45" s="2"/>
      <c r="C45" s="1"/>
      <c r="D45" s="1"/>
      <c r="E45" s="1"/>
      <c r="F45" s="1"/>
      <c r="G45" s="1"/>
      <c r="H45" s="1"/>
      <c r="I45" s="1"/>
      <c r="J45" s="1"/>
      <c r="K45" s="1"/>
    </row>
    <row r="46" spans="2:12">
      <c r="B46" s="2"/>
      <c r="C46" s="1"/>
      <c r="D46" s="1"/>
      <c r="E46" s="1"/>
      <c r="F46" s="1"/>
      <c r="G46" s="1"/>
      <c r="H46" s="1"/>
      <c r="I46" s="1"/>
      <c r="J46" s="1"/>
      <c r="K46" s="1"/>
    </row>
    <row r="47" spans="2:12">
      <c r="B47" s="2"/>
      <c r="C47" s="1"/>
      <c r="D47" s="1"/>
      <c r="E47" s="1"/>
      <c r="F47" s="1"/>
      <c r="G47" s="1"/>
      <c r="H47" s="1"/>
      <c r="I47" s="1"/>
      <c r="J47" s="1"/>
      <c r="K47" s="1"/>
    </row>
    <row r="48" spans="2:12">
      <c r="B48" s="2"/>
      <c r="C48" s="1"/>
      <c r="D48" s="1"/>
      <c r="E48" s="1"/>
      <c r="F48" s="1"/>
      <c r="G48" s="1"/>
      <c r="H48" s="1"/>
      <c r="I48" s="1"/>
      <c r="J48" s="1"/>
      <c r="K48" s="1"/>
    </row>
    <row r="49" spans="2:11">
      <c r="B49" s="2"/>
      <c r="C49" s="1"/>
      <c r="D49" s="1"/>
      <c r="E49" s="1"/>
      <c r="F49" s="1"/>
      <c r="G49" s="1"/>
      <c r="H49" s="1"/>
      <c r="I49" s="1"/>
      <c r="J49" s="1"/>
      <c r="K49" s="1"/>
    </row>
    <row r="50" spans="2:11">
      <c r="B50" s="2"/>
      <c r="C50" s="1"/>
      <c r="D50" s="1"/>
      <c r="E50" s="1"/>
      <c r="F50" s="1"/>
      <c r="G50" s="1"/>
      <c r="H50" s="1"/>
      <c r="I50" s="1"/>
      <c r="J50" s="1"/>
      <c r="K50" s="1"/>
    </row>
    <row r="51" spans="2:11">
      <c r="B51" s="2"/>
      <c r="C51" s="1"/>
      <c r="D51" s="1"/>
      <c r="E51" s="1"/>
      <c r="F51" s="1"/>
      <c r="G51" s="1"/>
      <c r="H51" s="1"/>
      <c r="I51" s="1"/>
      <c r="J51" s="1"/>
      <c r="K51" s="1"/>
    </row>
    <row r="52" spans="2:11">
      <c r="B52" s="2"/>
      <c r="C52" s="1"/>
      <c r="D52" s="1"/>
      <c r="E52" s="1"/>
      <c r="F52" s="1"/>
      <c r="G52" s="1"/>
      <c r="H52" s="1"/>
      <c r="I52" s="1"/>
      <c r="J52" s="1"/>
      <c r="K52" s="1"/>
    </row>
    <row r="53" spans="2:11">
      <c r="B53" s="2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2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2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2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2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2"/>
      <c r="C58" s="1"/>
      <c r="D58" s="1"/>
      <c r="E58" s="1"/>
      <c r="F58" s="1"/>
      <c r="G58" s="1"/>
      <c r="H58" s="1"/>
      <c r="I58" s="1"/>
      <c r="J58" s="1"/>
      <c r="K58" s="1"/>
    </row>
    <row r="59" spans="2:11">
      <c r="B59" s="2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2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2"/>
      <c r="C61" s="1"/>
      <c r="D61" s="1"/>
      <c r="E61" s="1"/>
      <c r="F61" s="1"/>
      <c r="G61" s="1"/>
      <c r="H61" s="1"/>
      <c r="I61" s="1"/>
      <c r="J61" s="1"/>
      <c r="K61" s="1"/>
    </row>
    <row r="62" spans="2:11"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2:11">
      <c r="B63" s="2"/>
      <c r="C63" s="1"/>
      <c r="D63" s="1"/>
      <c r="E63" s="1"/>
      <c r="F63" s="1"/>
      <c r="G63" s="1"/>
      <c r="H63" s="1"/>
      <c r="I63" s="1"/>
      <c r="J63" s="1"/>
      <c r="K63" s="1"/>
    </row>
    <row r="64" spans="2:11">
      <c r="B64" s="2"/>
      <c r="C64" s="1"/>
      <c r="D64" s="1"/>
      <c r="E64" s="1"/>
      <c r="F64" s="1"/>
      <c r="G64" s="1"/>
      <c r="H64" s="1"/>
      <c r="I64" s="1"/>
      <c r="J64" s="1"/>
      <c r="K64" s="1"/>
    </row>
    <row r="65" spans="2:12">
      <c r="B65" s="2"/>
      <c r="C65" s="1"/>
      <c r="D65" s="1"/>
      <c r="E65" s="1"/>
      <c r="F65" s="1"/>
      <c r="G65" s="1"/>
      <c r="H65" s="1"/>
      <c r="I65" s="1"/>
      <c r="J65" s="1"/>
      <c r="K65" s="1"/>
    </row>
    <row r="66" spans="2:12">
      <c r="B66" s="2"/>
      <c r="C66" s="1"/>
      <c r="D66" s="1"/>
      <c r="E66" s="1"/>
      <c r="F66" s="1"/>
      <c r="G66" s="1"/>
      <c r="H66" s="1"/>
      <c r="I66" s="1"/>
      <c r="J66" s="1"/>
      <c r="K66" s="1"/>
    </row>
    <row r="67" spans="2:12">
      <c r="B67" s="2"/>
      <c r="C67" s="1"/>
      <c r="D67" s="1"/>
      <c r="E67" s="1"/>
      <c r="F67" s="1"/>
      <c r="G67" s="1"/>
      <c r="H67" s="1"/>
      <c r="I67" s="1"/>
      <c r="J67" s="1"/>
      <c r="K67" s="1"/>
    </row>
    <row r="68" spans="2:12">
      <c r="B68" s="6"/>
      <c r="C68" s="4"/>
      <c r="D68" s="4"/>
      <c r="E68" s="4"/>
      <c r="F68" s="4"/>
      <c r="G68" s="4"/>
      <c r="H68" s="4"/>
      <c r="I68" s="4"/>
      <c r="J68" s="4"/>
      <c r="K68" s="4"/>
    </row>
    <row r="69" spans="2:12">
      <c r="B69" s="2"/>
      <c r="C69" s="1"/>
      <c r="D69" s="1"/>
      <c r="E69" s="1"/>
      <c r="F69" s="1"/>
      <c r="G69" s="1"/>
      <c r="H69" s="1"/>
      <c r="I69" s="1"/>
      <c r="J69" s="1"/>
      <c r="K69" s="1"/>
    </row>
    <row r="70" spans="2:12">
      <c r="B70" s="2"/>
      <c r="C70" s="1"/>
      <c r="D70" s="1"/>
      <c r="E70" s="1"/>
      <c r="F70" s="1"/>
      <c r="G70" s="1"/>
      <c r="H70" s="1"/>
      <c r="I70" s="1"/>
      <c r="J70" s="1"/>
      <c r="K70" s="1"/>
    </row>
    <row r="71" spans="2:12">
      <c r="B71" s="2"/>
      <c r="C71" s="1"/>
      <c r="D71" s="1"/>
      <c r="E71" s="1"/>
      <c r="F71" s="1"/>
      <c r="G71" s="1"/>
      <c r="H71" s="1"/>
      <c r="I71" s="1"/>
      <c r="J71" s="1"/>
      <c r="K71" s="1"/>
    </row>
    <row r="72" spans="2:12" s="5" customFormat="1">
      <c r="B72" s="2"/>
      <c r="C72" s="1"/>
      <c r="D72" s="1"/>
      <c r="E72" s="1"/>
      <c r="F72" s="1"/>
      <c r="G72" s="1"/>
      <c r="H72" s="1"/>
      <c r="I72" s="1"/>
      <c r="J72" s="1"/>
      <c r="K72" s="1"/>
      <c r="L72"/>
    </row>
    <row r="73" spans="2:12">
      <c r="B73" s="2"/>
      <c r="C73" s="1"/>
      <c r="D73" s="1"/>
      <c r="E73" s="1"/>
      <c r="F73" s="1"/>
      <c r="G73" s="1"/>
      <c r="H73" s="1"/>
      <c r="I73" s="1"/>
      <c r="J73" s="1"/>
      <c r="K73" s="1"/>
    </row>
    <row r="74" spans="2:12">
      <c r="B74" s="2"/>
      <c r="C74" s="1"/>
      <c r="D74" s="1"/>
      <c r="E74" s="1"/>
      <c r="F74" s="1"/>
      <c r="G74" s="1"/>
      <c r="H74" s="1"/>
      <c r="I74" s="1"/>
      <c r="J74" s="1"/>
      <c r="K74" s="1"/>
    </row>
    <row r="75" spans="2:12">
      <c r="B75" s="2"/>
      <c r="C75" s="1"/>
      <c r="D75" s="1"/>
      <c r="E75" s="1"/>
      <c r="F75" s="1"/>
      <c r="G75" s="1"/>
      <c r="H75" s="1"/>
      <c r="I75" s="1"/>
      <c r="J75" s="1"/>
      <c r="K75" s="1"/>
    </row>
    <row r="76" spans="2:12">
      <c r="B76" s="2"/>
      <c r="C76" s="1"/>
      <c r="D76" s="1"/>
      <c r="E76" s="1"/>
      <c r="F76" s="1"/>
      <c r="G76" s="1"/>
      <c r="H76" s="1"/>
      <c r="I76" s="1"/>
      <c r="J76" s="1"/>
      <c r="K76" s="1"/>
    </row>
    <row r="77" spans="2:12">
      <c r="B77" s="2"/>
      <c r="C77" s="1"/>
      <c r="D77" s="1"/>
      <c r="E77" s="1"/>
      <c r="F77" s="1"/>
      <c r="G77" s="1"/>
      <c r="H77" s="1"/>
      <c r="I77" s="1"/>
      <c r="J77" s="1"/>
      <c r="K77" s="1"/>
    </row>
    <row r="78" spans="2:12">
      <c r="B78" s="2"/>
      <c r="C78" s="1"/>
      <c r="D78" s="1"/>
      <c r="E78" s="1"/>
      <c r="F78" s="1"/>
      <c r="G78" s="1"/>
      <c r="H78" s="1"/>
      <c r="I78" s="1"/>
      <c r="J78" s="1"/>
      <c r="K78" s="1"/>
    </row>
    <row r="79" spans="2:12">
      <c r="B79" s="2"/>
      <c r="C79" s="1"/>
      <c r="D79" s="1"/>
      <c r="E79" s="1"/>
      <c r="F79" s="1"/>
      <c r="G79" s="1"/>
      <c r="H79" s="1"/>
      <c r="I79" s="1"/>
      <c r="J79" s="1"/>
      <c r="K79" s="1"/>
    </row>
    <row r="80" spans="2:12">
      <c r="B80" s="2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2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2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2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2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2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2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2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2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2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2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2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2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2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2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2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2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2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2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2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2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2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2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2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2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2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2"/>
      <c r="C106" s="1"/>
      <c r="D106" s="1"/>
      <c r="E106" s="1"/>
      <c r="F106" s="1"/>
      <c r="G106" s="1"/>
      <c r="H106" s="1"/>
      <c r="I106" s="1"/>
      <c r="J106" s="1"/>
      <c r="K106" s="1"/>
    </row>
    <row r="107" spans="2:11">
      <c r="B107" s="2"/>
      <c r="C107" s="1"/>
      <c r="D107" s="1"/>
      <c r="E107" s="1"/>
      <c r="F107" s="1"/>
      <c r="G107" s="1"/>
      <c r="H107" s="1"/>
      <c r="I107" s="1"/>
      <c r="J107" s="1"/>
      <c r="K107" s="1"/>
    </row>
    <row r="108" spans="2:11">
      <c r="B108" s="2"/>
      <c r="C108" s="1"/>
      <c r="D108" s="1"/>
      <c r="E108" s="1"/>
      <c r="F108" s="1"/>
      <c r="G108" s="1"/>
      <c r="H108" s="1"/>
      <c r="I108" s="1"/>
      <c r="J108" s="1"/>
      <c r="K108" s="1"/>
    </row>
    <row r="109" spans="2:11">
      <c r="B109" s="2"/>
      <c r="C109" s="1"/>
      <c r="D109" s="1"/>
      <c r="E109" s="1"/>
      <c r="F109" s="1"/>
      <c r="G109" s="1"/>
      <c r="H109" s="1"/>
      <c r="I109" s="1"/>
      <c r="J109" s="1"/>
      <c r="K109" s="1"/>
    </row>
    <row r="110" spans="2:11">
      <c r="B110" s="2"/>
      <c r="C110" s="1"/>
      <c r="D110" s="1"/>
      <c r="E110" s="1"/>
      <c r="F110" s="1"/>
      <c r="G110" s="1"/>
      <c r="H110" s="1"/>
      <c r="I110" s="1"/>
      <c r="J110" s="1"/>
      <c r="K110" s="1"/>
    </row>
    <row r="111" spans="2:11">
      <c r="B111" s="2"/>
      <c r="C111" s="1"/>
      <c r="D111" s="1"/>
      <c r="E111" s="1"/>
      <c r="F111" s="1"/>
      <c r="G111" s="1"/>
      <c r="H111" s="1"/>
      <c r="I111" s="1"/>
      <c r="J111" s="1"/>
      <c r="K111" s="1"/>
    </row>
    <row r="112" spans="2:11">
      <c r="B112" s="2"/>
      <c r="C112" s="1"/>
      <c r="D112" s="1"/>
      <c r="E112" s="1"/>
      <c r="F112" s="1"/>
      <c r="G112" s="1"/>
      <c r="H112" s="1"/>
      <c r="I112" s="1"/>
      <c r="J112" s="1"/>
      <c r="K112" s="1"/>
    </row>
    <row r="113" spans="2:11">
      <c r="B113" s="2"/>
      <c r="C113" s="1"/>
      <c r="D113" s="1"/>
      <c r="E113" s="1"/>
      <c r="F113" s="1"/>
      <c r="G113" s="1"/>
      <c r="H113" s="1"/>
      <c r="I113" s="1"/>
      <c r="J113" s="1"/>
      <c r="K113" s="1"/>
    </row>
    <row r="114" spans="2:11">
      <c r="B114" s="2"/>
      <c r="C114" s="1"/>
      <c r="D114" s="1"/>
      <c r="E114" s="1"/>
      <c r="F114" s="1"/>
      <c r="G114" s="1"/>
      <c r="H114" s="1"/>
      <c r="I114" s="1"/>
      <c r="J114" s="1"/>
      <c r="K114" s="1"/>
    </row>
    <row r="115" spans="2:11">
      <c r="B115" s="2"/>
      <c r="C115" s="1"/>
      <c r="D115" s="1"/>
      <c r="E115" s="1"/>
      <c r="F115" s="1"/>
      <c r="G115" s="1"/>
      <c r="H115" s="1"/>
      <c r="I115" s="1"/>
      <c r="J115" s="1"/>
      <c r="K115" s="1"/>
    </row>
    <row r="116" spans="2:11">
      <c r="B116" s="2"/>
      <c r="C116" s="1"/>
      <c r="D116" s="1"/>
      <c r="E116" s="1"/>
      <c r="F116" s="1"/>
      <c r="G116" s="1"/>
      <c r="H116" s="1"/>
      <c r="I116" s="1"/>
      <c r="J116" s="1"/>
      <c r="K116" s="1"/>
    </row>
    <row r="117" spans="2:11">
      <c r="B117" s="2"/>
      <c r="C117" s="1"/>
      <c r="D117" s="1"/>
      <c r="E117" s="1"/>
      <c r="F117" s="1"/>
      <c r="G117" s="1"/>
      <c r="H117" s="1"/>
      <c r="I117" s="1"/>
      <c r="J117" s="1"/>
      <c r="K117" s="1"/>
    </row>
    <row r="118" spans="2:11">
      <c r="B118" s="2"/>
      <c r="C118" s="1"/>
      <c r="D118" s="1"/>
      <c r="E118" s="1"/>
      <c r="F118" s="1"/>
      <c r="G118" s="1"/>
      <c r="H118" s="1"/>
      <c r="I118" s="1"/>
      <c r="J118" s="1"/>
      <c r="K118" s="1"/>
    </row>
    <row r="119" spans="2:11">
      <c r="B119" s="2"/>
      <c r="C119" s="1"/>
      <c r="D119" s="1"/>
      <c r="E119" s="1"/>
      <c r="F119" s="1"/>
      <c r="G119" s="1"/>
      <c r="H119" s="1"/>
      <c r="I119" s="1"/>
      <c r="J119" s="1"/>
      <c r="K119" s="1"/>
    </row>
    <row r="120" spans="2:11">
      <c r="B120" s="2"/>
      <c r="C120" s="1"/>
      <c r="D120" s="1"/>
      <c r="E120" s="1"/>
      <c r="F120" s="1"/>
      <c r="G120" s="1"/>
      <c r="H120" s="1"/>
      <c r="I120" s="1"/>
      <c r="J120" s="1"/>
      <c r="K120" s="1"/>
    </row>
    <row r="121" spans="2:11">
      <c r="B121" s="2"/>
      <c r="C121" s="1"/>
      <c r="D121" s="1"/>
      <c r="E121" s="1"/>
      <c r="F121" s="1"/>
      <c r="G121" s="1"/>
      <c r="H121" s="1"/>
      <c r="I121" s="1"/>
      <c r="J121" s="1"/>
      <c r="K121" s="1"/>
    </row>
    <row r="122" spans="2:11">
      <c r="B122" s="2"/>
      <c r="C122" s="1"/>
      <c r="D122" s="1"/>
      <c r="E122" s="1"/>
      <c r="F122" s="1"/>
      <c r="G122" s="1"/>
      <c r="H122" s="1"/>
      <c r="I122" s="1"/>
      <c r="J122" s="1"/>
      <c r="K122" s="1"/>
    </row>
    <row r="123" spans="2:11">
      <c r="B123" s="2"/>
      <c r="C123" s="1"/>
      <c r="D123" s="1"/>
      <c r="E123" s="1"/>
      <c r="F123" s="1"/>
      <c r="G123" s="1"/>
      <c r="H123" s="1"/>
      <c r="I123" s="1"/>
      <c r="J123" s="1"/>
      <c r="K123" s="1"/>
    </row>
    <row r="124" spans="2:11">
      <c r="B124" s="2"/>
      <c r="C124" s="1"/>
      <c r="D124" s="1"/>
      <c r="E124" s="1"/>
      <c r="F124" s="1"/>
      <c r="G124" s="1"/>
      <c r="H124" s="1"/>
      <c r="I124" s="1"/>
      <c r="J124" s="1"/>
      <c r="K124" s="1"/>
    </row>
    <row r="125" spans="2:11">
      <c r="B125" s="2"/>
      <c r="C125" s="1"/>
      <c r="D125" s="1"/>
      <c r="E125" s="1"/>
      <c r="F125" s="1"/>
      <c r="G125" s="1"/>
      <c r="H125" s="1"/>
      <c r="I125" s="1"/>
      <c r="J125" s="1"/>
      <c r="K125" s="1"/>
    </row>
    <row r="126" spans="2:11">
      <c r="B126" s="2"/>
      <c r="C126" s="1"/>
      <c r="D126" s="1"/>
      <c r="E126" s="1"/>
      <c r="F126" s="1"/>
      <c r="G126" s="1"/>
      <c r="H126" s="1"/>
      <c r="I126" s="1"/>
      <c r="J126" s="1"/>
      <c r="K126" s="1"/>
    </row>
    <row r="127" spans="2:11">
      <c r="B127" s="2"/>
      <c r="C127" s="1"/>
      <c r="D127" s="1"/>
      <c r="E127" s="1"/>
      <c r="F127" s="1"/>
      <c r="G127" s="1"/>
      <c r="H127" s="1"/>
      <c r="I127" s="1"/>
      <c r="J127" s="1"/>
      <c r="K127" s="1"/>
    </row>
    <row r="128" spans="2:11">
      <c r="B128" s="2"/>
      <c r="C128" s="1"/>
      <c r="D128" s="1"/>
      <c r="E128" s="1"/>
      <c r="F128" s="1"/>
      <c r="G128" s="1"/>
      <c r="H128" s="1"/>
      <c r="I128" s="1"/>
      <c r="J128" s="1"/>
      <c r="K128" s="1"/>
    </row>
    <row r="129" spans="2:11">
      <c r="B129" s="2"/>
      <c r="C129" s="1"/>
      <c r="D129" s="1"/>
      <c r="E129" s="1"/>
      <c r="F129" s="1"/>
      <c r="G129" s="1"/>
      <c r="H129" s="1"/>
      <c r="I129" s="1"/>
      <c r="J129" s="1"/>
      <c r="K129" s="1"/>
    </row>
    <row r="130" spans="2:11">
      <c r="B130" s="2"/>
      <c r="C130" s="1"/>
      <c r="D130" s="1"/>
      <c r="E130" s="1"/>
      <c r="F130" s="1"/>
      <c r="G130" s="1"/>
      <c r="H130" s="1"/>
      <c r="I130" s="1"/>
      <c r="J130" s="1"/>
      <c r="K130" s="1"/>
    </row>
    <row r="131" spans="2:11">
      <c r="B131" s="2"/>
      <c r="C131" s="1"/>
      <c r="D131" s="1"/>
      <c r="E131" s="1"/>
      <c r="F131" s="1"/>
      <c r="G131" s="1"/>
      <c r="H131" s="1"/>
      <c r="I131" s="1"/>
      <c r="J131" s="1"/>
      <c r="K131" s="1"/>
    </row>
    <row r="132" spans="2:11">
      <c r="B132" s="2"/>
      <c r="C132" s="1"/>
      <c r="D132" s="1"/>
      <c r="E132" s="1"/>
      <c r="F132" s="1"/>
      <c r="G132" s="1"/>
      <c r="H132" s="1"/>
      <c r="I132" s="1"/>
      <c r="J132" s="1"/>
      <c r="K132" s="1"/>
    </row>
    <row r="133" spans="2:11">
      <c r="B133" s="2"/>
      <c r="C133" s="1"/>
      <c r="D133" s="1"/>
      <c r="E133" s="1"/>
      <c r="F133" s="1"/>
      <c r="G133" s="1"/>
      <c r="H133" s="1"/>
      <c r="I133" s="1"/>
      <c r="J133" s="1"/>
      <c r="K133" s="1"/>
    </row>
    <row r="134" spans="2:11">
      <c r="B134" s="2"/>
      <c r="C134" s="1"/>
      <c r="D134" s="1"/>
      <c r="E134" s="1"/>
      <c r="F134" s="1"/>
      <c r="G134" s="1"/>
      <c r="H134" s="1"/>
      <c r="I134" s="1"/>
      <c r="J134" s="1"/>
      <c r="K134" s="1"/>
    </row>
    <row r="135" spans="2:11">
      <c r="B135" s="2"/>
      <c r="C135" s="1"/>
      <c r="D135" s="1"/>
      <c r="E135" s="1"/>
      <c r="F135" s="1"/>
      <c r="G135" s="1"/>
      <c r="H135" s="1"/>
      <c r="I135" s="1"/>
      <c r="J135" s="1"/>
      <c r="K135" s="1"/>
    </row>
    <row r="136" spans="2:11">
      <c r="B136" s="2"/>
      <c r="C136" s="1"/>
      <c r="D136" s="1"/>
      <c r="E136" s="1"/>
      <c r="F136" s="1"/>
      <c r="G136" s="1"/>
      <c r="H136" s="1"/>
      <c r="I136" s="1"/>
      <c r="J136" s="1"/>
      <c r="K136" s="1"/>
    </row>
    <row r="137" spans="2:11">
      <c r="B137" s="2"/>
      <c r="C137" s="1"/>
      <c r="D137" s="1"/>
      <c r="E137" s="1"/>
      <c r="F137" s="1"/>
      <c r="G137" s="1"/>
      <c r="H137" s="1"/>
      <c r="I137" s="1"/>
      <c r="J137" s="1"/>
      <c r="K137" s="1"/>
    </row>
    <row r="138" spans="2:11">
      <c r="B138" s="2"/>
      <c r="C138" s="1"/>
      <c r="D138" s="1"/>
      <c r="E138" s="1"/>
      <c r="F138" s="1"/>
      <c r="G138" s="1"/>
      <c r="H138" s="1"/>
      <c r="I138" s="1"/>
      <c r="J138" s="1"/>
      <c r="K138" s="1"/>
    </row>
    <row r="139" spans="2:11">
      <c r="B139" s="2"/>
      <c r="C139" s="1"/>
      <c r="D139" s="1"/>
      <c r="E139" s="1"/>
      <c r="F139" s="1"/>
      <c r="G139" s="1"/>
      <c r="H139" s="1"/>
      <c r="I139" s="1"/>
      <c r="J139" s="1"/>
      <c r="K139" s="1"/>
    </row>
    <row r="140" spans="2:11">
      <c r="B140" s="2"/>
      <c r="C140" s="1"/>
      <c r="D140" s="1"/>
      <c r="E140" s="1"/>
      <c r="F140" s="1"/>
      <c r="G140" s="1"/>
      <c r="H140" s="1"/>
      <c r="I140" s="1"/>
      <c r="J140" s="1"/>
      <c r="K140" s="1"/>
    </row>
    <row r="141" spans="2:11">
      <c r="B141" s="2"/>
      <c r="C141" s="1"/>
      <c r="D141" s="1"/>
      <c r="E141" s="1"/>
      <c r="F141" s="1"/>
      <c r="G141" s="1"/>
      <c r="H141" s="1"/>
      <c r="I141" s="1"/>
      <c r="J141" s="1"/>
      <c r="K141" s="1"/>
    </row>
    <row r="142" spans="2:11">
      <c r="B142" s="2"/>
      <c r="C142" s="1"/>
      <c r="D142" s="1"/>
      <c r="E142" s="1"/>
      <c r="F142" s="1"/>
      <c r="G142" s="1"/>
      <c r="H142" s="1"/>
      <c r="I142" s="1"/>
      <c r="J142" s="1"/>
      <c r="K142" s="1"/>
    </row>
    <row r="143" spans="2:11">
      <c r="B143" s="2"/>
      <c r="C143" s="1"/>
      <c r="D143" s="1"/>
      <c r="E143" s="1"/>
      <c r="F143" s="1"/>
      <c r="G143" s="1"/>
      <c r="H143" s="1"/>
      <c r="I143" s="1"/>
      <c r="J143" s="1"/>
      <c r="K143" s="1"/>
    </row>
    <row r="144" spans="2:11">
      <c r="B144" s="2"/>
      <c r="C144" s="1"/>
      <c r="D144" s="1"/>
      <c r="E144" s="1"/>
      <c r="F144" s="1"/>
      <c r="G144" s="1"/>
      <c r="H144" s="1"/>
      <c r="I144" s="1"/>
      <c r="J144" s="1"/>
      <c r="K144" s="1"/>
    </row>
    <row r="145" spans="2:11">
      <c r="B145" s="2"/>
      <c r="C145" s="1"/>
      <c r="D145" s="1"/>
      <c r="E145" s="1"/>
      <c r="F145" s="1"/>
      <c r="G145" s="1"/>
      <c r="H145" s="1"/>
      <c r="I145" s="1"/>
      <c r="J145" s="1"/>
      <c r="K145" s="1"/>
    </row>
    <row r="146" spans="2:11">
      <c r="B146" s="2"/>
      <c r="C146" s="1"/>
      <c r="D146" s="1"/>
      <c r="E146" s="1"/>
      <c r="F146" s="1"/>
      <c r="G146" s="1"/>
      <c r="H146" s="1"/>
      <c r="I146" s="1"/>
      <c r="J146" s="1"/>
      <c r="K146" s="1"/>
    </row>
    <row r="147" spans="2:11">
      <c r="B147" s="2"/>
      <c r="C147" s="1"/>
      <c r="D147" s="1"/>
      <c r="E147" s="1"/>
      <c r="F147" s="1"/>
      <c r="G147" s="1"/>
      <c r="H147" s="1"/>
      <c r="I147" s="1"/>
      <c r="J147" s="1"/>
      <c r="K147" s="1"/>
    </row>
    <row r="148" spans="2:11">
      <c r="B148" s="2"/>
      <c r="C148" s="1"/>
      <c r="D148" s="1"/>
      <c r="E148" s="1"/>
      <c r="F148" s="1"/>
      <c r="G148" s="1"/>
      <c r="H148" s="1"/>
      <c r="I148" s="1"/>
      <c r="J148" s="1"/>
      <c r="K148" s="1"/>
    </row>
    <row r="149" spans="2:11">
      <c r="B149" s="2"/>
      <c r="C149" s="1"/>
      <c r="D149" s="1"/>
      <c r="E149" s="1"/>
      <c r="F149" s="1"/>
      <c r="G149" s="1"/>
      <c r="H149" s="1"/>
      <c r="I149" s="1"/>
      <c r="J149" s="1"/>
      <c r="K149" s="1"/>
    </row>
    <row r="150" spans="2:11">
      <c r="B150" s="2"/>
      <c r="C150" s="1"/>
      <c r="D150" s="1"/>
      <c r="E150" s="1"/>
      <c r="F150" s="1"/>
      <c r="G150" s="1"/>
      <c r="H150" s="1"/>
      <c r="I150" s="1"/>
      <c r="J150" s="1"/>
      <c r="K150" s="1"/>
    </row>
    <row r="151" spans="2:11">
      <c r="B151" s="2"/>
      <c r="C151" s="1"/>
      <c r="D151" s="1"/>
      <c r="E151" s="1"/>
      <c r="F151" s="1"/>
      <c r="G151" s="1"/>
      <c r="H151" s="1"/>
      <c r="I151" s="1"/>
      <c r="J151" s="1"/>
      <c r="K151" s="1"/>
    </row>
    <row r="152" spans="2:11">
      <c r="B152" s="2"/>
      <c r="C152" s="1"/>
      <c r="D152" s="1"/>
      <c r="E152" s="1"/>
      <c r="F152" s="1"/>
      <c r="G152" s="1"/>
      <c r="H152" s="1"/>
      <c r="I152" s="1"/>
      <c r="J152" s="1"/>
      <c r="K152" s="1"/>
    </row>
    <row r="153" spans="2:11">
      <c r="B153" s="2"/>
      <c r="C153" s="1"/>
      <c r="D153" s="1"/>
      <c r="E153" s="1"/>
      <c r="F153" s="1"/>
      <c r="G153" s="1"/>
      <c r="H153" s="1"/>
      <c r="I153" s="1"/>
      <c r="J153" s="1"/>
      <c r="K153" s="1"/>
    </row>
    <row r="154" spans="2:11">
      <c r="B154" s="2"/>
      <c r="C154" s="1"/>
      <c r="D154" s="1"/>
      <c r="E154" s="1"/>
      <c r="F154" s="1"/>
      <c r="G154" s="1"/>
      <c r="H154" s="1"/>
      <c r="I154" s="1"/>
      <c r="J154" s="1"/>
      <c r="K154" s="1"/>
    </row>
    <row r="155" spans="2:11">
      <c r="B155" s="2"/>
      <c r="C155" s="1"/>
      <c r="D155" s="1"/>
      <c r="E155" s="1"/>
      <c r="F155" s="1"/>
      <c r="G155" s="1"/>
      <c r="H155" s="1"/>
      <c r="I155" s="1"/>
      <c r="J155" s="1"/>
      <c r="K155" s="1"/>
    </row>
    <row r="156" spans="2:11">
      <c r="B156" s="2"/>
      <c r="C156" s="1"/>
      <c r="D156" s="1"/>
      <c r="E156" s="1"/>
      <c r="F156" s="1"/>
      <c r="G156" s="1"/>
      <c r="H156" s="1"/>
      <c r="I156" s="1"/>
      <c r="J156" s="1"/>
      <c r="K156" s="1"/>
    </row>
    <row r="157" spans="2:11">
      <c r="B157" s="2"/>
      <c r="C157" s="1"/>
      <c r="D157" s="1"/>
      <c r="E157" s="1"/>
      <c r="F157" s="1"/>
      <c r="G157" s="1"/>
      <c r="H157" s="1"/>
      <c r="I157" s="1"/>
      <c r="J157" s="1"/>
      <c r="K157" s="1"/>
    </row>
    <row r="158" spans="2:11">
      <c r="B158" s="2"/>
      <c r="C158" s="1"/>
      <c r="D158" s="1"/>
      <c r="E158" s="1"/>
      <c r="F158" s="1"/>
      <c r="G158" s="1"/>
      <c r="H158" s="1"/>
      <c r="I158" s="1"/>
      <c r="J158" s="1"/>
      <c r="K158" s="1"/>
    </row>
    <row r="159" spans="2:11">
      <c r="B159" s="2"/>
      <c r="C159" s="1"/>
      <c r="D159" s="1"/>
      <c r="E159" s="1"/>
      <c r="F159" s="1"/>
      <c r="G159" s="1"/>
      <c r="H159" s="1"/>
      <c r="I159" s="1"/>
      <c r="J159" s="1"/>
      <c r="K159" s="1"/>
    </row>
    <row r="160" spans="2:11">
      <c r="B160" s="2"/>
      <c r="C160" s="1"/>
      <c r="D160" s="1"/>
      <c r="E160" s="1"/>
      <c r="F160" s="1"/>
      <c r="G160" s="1"/>
      <c r="H160" s="1"/>
      <c r="I160" s="1"/>
      <c r="J160" s="1"/>
      <c r="K160" s="1"/>
    </row>
    <row r="161" spans="2:11">
      <c r="B161" s="2"/>
      <c r="C161" s="1"/>
      <c r="D161" s="1"/>
      <c r="E161" s="1"/>
      <c r="F161" s="1"/>
      <c r="G161" s="1"/>
      <c r="H161" s="1"/>
      <c r="I161" s="1"/>
      <c r="J161" s="1"/>
      <c r="K161" s="1"/>
    </row>
    <row r="162" spans="2:11">
      <c r="B162" s="2"/>
      <c r="C162" s="1"/>
      <c r="D162" s="1"/>
      <c r="E162" s="1"/>
      <c r="F162" s="1"/>
      <c r="G162" s="1"/>
      <c r="H162" s="1"/>
      <c r="I162" s="1"/>
      <c r="J162" s="1"/>
      <c r="K162" s="1"/>
    </row>
    <row r="163" spans="2:11">
      <c r="B163" s="2"/>
      <c r="C163" s="1"/>
      <c r="D163" s="1"/>
      <c r="E163" s="1"/>
      <c r="F163" s="1"/>
      <c r="G163" s="1"/>
      <c r="H163" s="1"/>
      <c r="I163" s="1"/>
      <c r="J163" s="1"/>
      <c r="K163" s="1"/>
    </row>
    <row r="164" spans="2:11">
      <c r="B164" s="2"/>
      <c r="C164" s="1"/>
      <c r="D164" s="1"/>
      <c r="E164" s="1"/>
      <c r="F164" s="1"/>
      <c r="G164" s="1"/>
      <c r="H164" s="1"/>
      <c r="I164" s="1"/>
      <c r="J164" s="1"/>
      <c r="K164" s="1"/>
    </row>
    <row r="165" spans="2:11">
      <c r="B165" s="2"/>
      <c r="C165" s="1"/>
      <c r="D165" s="1"/>
      <c r="E165" s="1"/>
      <c r="F165" s="1"/>
      <c r="G165" s="1"/>
      <c r="H165" s="1"/>
      <c r="I165" s="1"/>
      <c r="J165" s="1"/>
      <c r="K165" s="1"/>
    </row>
    <row r="166" spans="2:11">
      <c r="B166" s="2"/>
      <c r="C166" s="1"/>
      <c r="D166" s="1"/>
      <c r="E166" s="1"/>
      <c r="F166" s="1"/>
      <c r="G166" s="1"/>
      <c r="H166" s="1"/>
      <c r="I166" s="1"/>
      <c r="J166" s="1"/>
      <c r="K166" s="1"/>
    </row>
    <row r="167" spans="2:11">
      <c r="B167" s="2"/>
      <c r="C167" s="1"/>
      <c r="D167" s="1"/>
      <c r="E167" s="1"/>
      <c r="F167" s="1"/>
      <c r="G167" s="1"/>
      <c r="H167" s="1"/>
      <c r="I167" s="1"/>
      <c r="J167" s="1"/>
      <c r="K167" s="1"/>
    </row>
    <row r="168" spans="2:11">
      <c r="B168" s="2"/>
      <c r="C168" s="1"/>
      <c r="D168" s="1"/>
      <c r="E168" s="1"/>
      <c r="F168" s="1"/>
      <c r="G168" s="1"/>
      <c r="H168" s="1"/>
      <c r="I168" s="1"/>
      <c r="J168" s="1"/>
      <c r="K168" s="1"/>
    </row>
    <row r="169" spans="2:11">
      <c r="B169" s="2"/>
      <c r="C169" s="1"/>
      <c r="D169" s="1"/>
      <c r="E169" s="1"/>
      <c r="F169" s="1"/>
      <c r="G169" s="1"/>
      <c r="H169" s="1"/>
      <c r="I169" s="1"/>
      <c r="J169" s="1"/>
      <c r="K169" s="1"/>
    </row>
    <row r="170" spans="2:11">
      <c r="B170" s="2"/>
      <c r="C170" s="1"/>
      <c r="D170" s="1"/>
      <c r="E170" s="1"/>
      <c r="F170" s="1"/>
      <c r="G170" s="1"/>
      <c r="H170" s="1"/>
      <c r="I170" s="1"/>
      <c r="J170" s="1"/>
      <c r="K170" s="1"/>
    </row>
    <row r="171" spans="2:11">
      <c r="B171" s="2"/>
      <c r="C171" s="1"/>
      <c r="D171" s="1"/>
      <c r="E171" s="1"/>
      <c r="F171" s="1"/>
      <c r="G171" s="1"/>
      <c r="H171" s="1"/>
      <c r="I171" s="1"/>
      <c r="J171" s="1"/>
      <c r="K171" s="1"/>
    </row>
    <row r="172" spans="2:11">
      <c r="B172" s="2"/>
      <c r="C172" s="1"/>
      <c r="D172" s="1"/>
      <c r="E172" s="1"/>
      <c r="F172" s="1"/>
      <c r="G172" s="1"/>
      <c r="H172" s="1"/>
      <c r="I172" s="1"/>
      <c r="J172" s="1"/>
      <c r="K172" s="1"/>
    </row>
    <row r="173" spans="2:11">
      <c r="B173" s="2"/>
      <c r="C173" s="1"/>
      <c r="D173" s="1"/>
      <c r="E173" s="1"/>
      <c r="F173" s="1"/>
      <c r="G173" s="1"/>
      <c r="H173" s="1"/>
      <c r="I173" s="1"/>
      <c r="J173" s="1"/>
      <c r="K173" s="1"/>
    </row>
    <row r="174" spans="2:11">
      <c r="B174" s="2"/>
      <c r="C174" s="1"/>
      <c r="D174" s="1"/>
      <c r="E174" s="1"/>
      <c r="F174" s="1"/>
      <c r="G174" s="1"/>
      <c r="H174" s="1"/>
      <c r="I174" s="1"/>
      <c r="J174" s="1"/>
      <c r="K174" s="1"/>
    </row>
    <row r="175" spans="2:11">
      <c r="B175" s="2"/>
      <c r="C175" s="1"/>
      <c r="D175" s="1"/>
      <c r="E175" s="1"/>
      <c r="F175" s="1"/>
      <c r="G175" s="1"/>
      <c r="H175" s="1"/>
      <c r="I175" s="1"/>
      <c r="J175" s="1"/>
      <c r="K175" s="1"/>
    </row>
    <row r="176" spans="2:11">
      <c r="B176" s="2"/>
      <c r="C176" s="1"/>
      <c r="D176" s="1"/>
      <c r="E176" s="1"/>
      <c r="F176" s="1"/>
      <c r="G176" s="1"/>
      <c r="H176" s="1"/>
      <c r="I176" s="1"/>
      <c r="J176" s="1"/>
      <c r="K176" s="1"/>
    </row>
    <row r="177" spans="2:11">
      <c r="B177" s="2"/>
      <c r="C177" s="1"/>
      <c r="D177" s="1"/>
      <c r="E177" s="1"/>
      <c r="F177" s="1"/>
      <c r="G177" s="1"/>
      <c r="H177" s="1"/>
      <c r="I177" s="1"/>
      <c r="J177" s="1"/>
      <c r="K177" s="1"/>
    </row>
    <row r="178" spans="2:11">
      <c r="B178" s="2"/>
      <c r="C178" s="1"/>
      <c r="D178" s="1"/>
      <c r="E178" s="1"/>
      <c r="F178" s="1"/>
      <c r="G178" s="1"/>
      <c r="H178" s="1"/>
      <c r="I178" s="1"/>
      <c r="J178" s="1"/>
      <c r="K178" s="1"/>
    </row>
    <row r="179" spans="2:11">
      <c r="B179" s="2"/>
      <c r="C179" s="1"/>
      <c r="D179" s="1"/>
      <c r="E179" s="1"/>
      <c r="F179" s="1"/>
      <c r="G179" s="1"/>
      <c r="H179" s="1"/>
      <c r="I179" s="1"/>
      <c r="J179" s="1"/>
      <c r="K179" s="1"/>
    </row>
    <row r="180" spans="2:11">
      <c r="B180" s="2"/>
      <c r="C180" s="1"/>
      <c r="D180" s="1"/>
      <c r="E180" s="1"/>
      <c r="F180" s="1"/>
      <c r="G180" s="1"/>
      <c r="H180" s="1"/>
      <c r="I180" s="1"/>
      <c r="J180" s="1"/>
      <c r="K180" s="1"/>
    </row>
    <row r="181" spans="2:11">
      <c r="B181" s="2"/>
      <c r="C181" s="1"/>
      <c r="D181" s="1"/>
      <c r="E181" s="1"/>
      <c r="F181" s="1"/>
      <c r="G181" s="1"/>
      <c r="H181" s="1"/>
      <c r="I181" s="1"/>
      <c r="J181" s="1"/>
      <c r="K181" s="1"/>
    </row>
    <row r="182" spans="2:11">
      <c r="B182" s="2"/>
      <c r="C182" s="1"/>
      <c r="D182" s="1"/>
      <c r="E182" s="1"/>
      <c r="F182" s="1"/>
      <c r="G182" s="1"/>
      <c r="H182" s="1"/>
      <c r="I182" s="1"/>
      <c r="J182" s="1"/>
      <c r="K182" s="1"/>
    </row>
    <row r="183" spans="2:11">
      <c r="B183" s="2"/>
      <c r="C183" s="1"/>
      <c r="D183" s="1"/>
      <c r="E183" s="1"/>
      <c r="F183" s="1"/>
      <c r="G183" s="1"/>
      <c r="H183" s="1"/>
      <c r="I183" s="1"/>
      <c r="J183" s="1"/>
      <c r="K183" s="1"/>
    </row>
    <row r="184" spans="2:11">
      <c r="B184" s="6"/>
      <c r="C184" s="4"/>
      <c r="D184" s="4"/>
      <c r="E184" s="4"/>
      <c r="F184" s="4"/>
      <c r="G184" s="4"/>
      <c r="H184" s="4"/>
      <c r="I184" s="4"/>
      <c r="J184" s="4"/>
      <c r="K184" s="4"/>
    </row>
    <row r="185" spans="2:11">
      <c r="B185" s="2"/>
      <c r="C185" s="1"/>
      <c r="D185" s="1"/>
      <c r="E185" s="1"/>
      <c r="F185" s="1"/>
      <c r="G185" s="1"/>
      <c r="H185" s="1"/>
      <c r="I185" s="1"/>
      <c r="J185" s="1"/>
      <c r="K185" s="1"/>
    </row>
    <row r="186" spans="2:11">
      <c r="B186" s="2"/>
      <c r="C186" s="1"/>
      <c r="D186" s="1"/>
      <c r="E186" s="1"/>
      <c r="F186" s="1"/>
      <c r="G186" s="1"/>
      <c r="H186" s="1"/>
      <c r="I186" s="1"/>
      <c r="J186" s="1"/>
      <c r="K186" s="1"/>
    </row>
    <row r="187" spans="2:11">
      <c r="B187" s="2"/>
      <c r="C187" s="4"/>
      <c r="D187" s="1"/>
      <c r="E187" s="1"/>
      <c r="F187" s="1"/>
      <c r="G187" s="4"/>
      <c r="H187" s="1"/>
      <c r="I187" s="1"/>
      <c r="J187" s="1"/>
      <c r="K187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9"/>
  <sheetViews>
    <sheetView topLeftCell="A1583" zoomScale="88" zoomScaleNormal="88" workbookViewId="0">
      <selection activeCell="A1583" sqref="A1:XFD1048576"/>
    </sheetView>
  </sheetViews>
  <sheetFormatPr baseColWidth="10" defaultRowHeight="14.4"/>
  <cols>
    <col min="1" max="1" width="32.88671875" customWidth="1"/>
    <col min="2" max="2" width="19.44140625" customWidth="1"/>
    <col min="3" max="3" width="34.109375" style="23" customWidth="1"/>
  </cols>
  <sheetData>
    <row r="1" spans="1:3" s="26" customFormat="1">
      <c r="A1" s="24"/>
      <c r="B1" s="25"/>
      <c r="C1" s="24"/>
    </row>
    <row r="177" spans="3:3">
      <c r="C177" s="14"/>
    </row>
    <row r="355" spans="1:3">
      <c r="A355" s="20"/>
      <c r="C355" s="14"/>
    </row>
    <row r="356" spans="1:3">
      <c r="A356" s="21"/>
    </row>
    <row r="357" spans="1:3">
      <c r="A357" s="21"/>
    </row>
    <row r="358" spans="1:3">
      <c r="A358" s="21"/>
    </row>
    <row r="359" spans="1:3">
      <c r="A359" s="21"/>
    </row>
    <row r="360" spans="1:3">
      <c r="A360" s="21"/>
    </row>
    <row r="361" spans="1:3">
      <c r="A361" s="21"/>
    </row>
    <row r="362" spans="1:3">
      <c r="A362" s="21"/>
    </row>
    <row r="363" spans="1:3">
      <c r="A363" s="21"/>
    </row>
    <row r="364" spans="1:3">
      <c r="A364" s="21"/>
    </row>
    <row r="365" spans="1:3">
      <c r="A365" s="21"/>
    </row>
    <row r="366" spans="1:3">
      <c r="A366" s="21"/>
    </row>
    <row r="367" spans="1:3">
      <c r="A367" s="21"/>
    </row>
    <row r="368" spans="1:3">
      <c r="A368" s="21"/>
    </row>
    <row r="369" spans="1:1">
      <c r="A369" s="21"/>
    </row>
    <row r="370" spans="1:1">
      <c r="A370" s="21"/>
    </row>
    <row r="371" spans="1:1">
      <c r="A371" s="21"/>
    </row>
    <row r="372" spans="1:1">
      <c r="A372" s="21"/>
    </row>
    <row r="373" spans="1:1">
      <c r="A373" s="21"/>
    </row>
    <row r="374" spans="1:1">
      <c r="A374" s="21"/>
    </row>
    <row r="375" spans="1:1">
      <c r="A375" s="21"/>
    </row>
    <row r="376" spans="1:1">
      <c r="A376" s="21"/>
    </row>
    <row r="377" spans="1:1">
      <c r="A377" s="21"/>
    </row>
    <row r="378" spans="1:1">
      <c r="A378" s="21"/>
    </row>
    <row r="379" spans="1:1">
      <c r="A379" s="21"/>
    </row>
    <row r="380" spans="1:1">
      <c r="A380" s="21"/>
    </row>
    <row r="381" spans="1:1">
      <c r="A381" s="21"/>
    </row>
    <row r="382" spans="1:1">
      <c r="A382" s="21"/>
    </row>
    <row r="383" spans="1:1">
      <c r="A383" s="21"/>
    </row>
    <row r="384" spans="1:1">
      <c r="A384" s="21"/>
    </row>
    <row r="385" spans="1:1">
      <c r="A385" s="21"/>
    </row>
    <row r="386" spans="1:1">
      <c r="A386" s="21"/>
    </row>
    <row r="387" spans="1:1">
      <c r="A387" s="21"/>
    </row>
    <row r="388" spans="1:1">
      <c r="A388" s="21"/>
    </row>
    <row r="389" spans="1:1">
      <c r="A389" s="21"/>
    </row>
    <row r="390" spans="1:1">
      <c r="A390" s="21"/>
    </row>
    <row r="391" spans="1:1">
      <c r="A391" s="21"/>
    </row>
    <row r="392" spans="1:1">
      <c r="A392" s="21"/>
    </row>
    <row r="393" spans="1:1">
      <c r="A393" s="21"/>
    </row>
    <row r="394" spans="1:1">
      <c r="A394" s="21"/>
    </row>
    <row r="395" spans="1:1">
      <c r="A395" s="21"/>
    </row>
    <row r="396" spans="1:1">
      <c r="A396" s="21"/>
    </row>
    <row r="397" spans="1:1">
      <c r="A397" s="21"/>
    </row>
    <row r="398" spans="1:1">
      <c r="A398" s="21"/>
    </row>
    <row r="399" spans="1:1">
      <c r="A399" s="21"/>
    </row>
    <row r="400" spans="1:1">
      <c r="A400" s="21"/>
    </row>
    <row r="401" spans="1:1">
      <c r="A401" s="21"/>
    </row>
    <row r="402" spans="1:1">
      <c r="A402" s="21"/>
    </row>
    <row r="403" spans="1:1">
      <c r="A403" s="21"/>
    </row>
    <row r="404" spans="1:1">
      <c r="A404" s="21"/>
    </row>
    <row r="405" spans="1:1">
      <c r="A405" s="21"/>
    </row>
    <row r="406" spans="1:1">
      <c r="A406" s="21"/>
    </row>
    <row r="407" spans="1:1">
      <c r="A407" s="21"/>
    </row>
    <row r="408" spans="1:1">
      <c r="A408" s="21"/>
    </row>
    <row r="409" spans="1:1">
      <c r="A409" s="21"/>
    </row>
    <row r="410" spans="1:1">
      <c r="A410" s="21"/>
    </row>
    <row r="411" spans="1:1">
      <c r="A411" s="21"/>
    </row>
    <row r="412" spans="1:1">
      <c r="A412" s="21"/>
    </row>
    <row r="413" spans="1:1">
      <c r="A413" s="21"/>
    </row>
    <row r="414" spans="1:1">
      <c r="A414" s="21"/>
    </row>
    <row r="415" spans="1:1">
      <c r="A415" s="21"/>
    </row>
    <row r="416" spans="1:1">
      <c r="A416" s="21"/>
    </row>
    <row r="417" spans="1:1">
      <c r="A417" s="21"/>
    </row>
    <row r="418" spans="1:1">
      <c r="A418" s="21"/>
    </row>
    <row r="419" spans="1:1">
      <c r="A419" s="21"/>
    </row>
    <row r="420" spans="1:1">
      <c r="A420" s="21"/>
    </row>
    <row r="421" spans="1:1">
      <c r="A421" s="21"/>
    </row>
    <row r="422" spans="1:1">
      <c r="A422" s="21"/>
    </row>
    <row r="423" spans="1:1">
      <c r="A423" s="21"/>
    </row>
    <row r="424" spans="1:1">
      <c r="A424" s="21"/>
    </row>
    <row r="425" spans="1:1">
      <c r="A425" s="21"/>
    </row>
    <row r="426" spans="1:1">
      <c r="A426" s="21"/>
    </row>
    <row r="427" spans="1:1">
      <c r="A427" s="21"/>
    </row>
    <row r="428" spans="1:1">
      <c r="A428" s="21"/>
    </row>
    <row r="429" spans="1:1">
      <c r="A429" s="21"/>
    </row>
    <row r="430" spans="1:1">
      <c r="A430" s="21"/>
    </row>
    <row r="431" spans="1:1">
      <c r="A431" s="21"/>
    </row>
    <row r="432" spans="1:1">
      <c r="A432" s="21"/>
    </row>
    <row r="433" spans="1:1">
      <c r="A433" s="21"/>
    </row>
    <row r="434" spans="1:1">
      <c r="A434" s="21"/>
    </row>
    <row r="435" spans="1:1">
      <c r="A435" s="21"/>
    </row>
    <row r="436" spans="1:1">
      <c r="A436" s="21"/>
    </row>
    <row r="437" spans="1:1">
      <c r="A437" s="21"/>
    </row>
    <row r="438" spans="1:1">
      <c r="A438" s="21"/>
    </row>
    <row r="439" spans="1:1">
      <c r="A439" s="21"/>
    </row>
    <row r="440" spans="1:1">
      <c r="A440" s="21"/>
    </row>
    <row r="441" spans="1:1">
      <c r="A441" s="21"/>
    </row>
    <row r="442" spans="1:1">
      <c r="A442" s="21"/>
    </row>
    <row r="443" spans="1:1">
      <c r="A443" s="21"/>
    </row>
    <row r="444" spans="1:1">
      <c r="A444" s="21"/>
    </row>
    <row r="445" spans="1:1">
      <c r="A445" s="21"/>
    </row>
    <row r="446" spans="1:1">
      <c r="A446" s="21"/>
    </row>
    <row r="447" spans="1:1">
      <c r="A447" s="21"/>
    </row>
    <row r="448" spans="1:1">
      <c r="A448" s="21"/>
    </row>
    <row r="449" spans="1:1">
      <c r="A449" s="21"/>
    </row>
    <row r="450" spans="1:1">
      <c r="A450" s="21"/>
    </row>
    <row r="451" spans="1:1">
      <c r="A451" s="21"/>
    </row>
    <row r="452" spans="1:1">
      <c r="A452" s="21"/>
    </row>
    <row r="453" spans="1:1">
      <c r="A453" s="21"/>
    </row>
    <row r="454" spans="1:1">
      <c r="A454" s="21"/>
    </row>
    <row r="455" spans="1:1">
      <c r="A455" s="21"/>
    </row>
    <row r="456" spans="1:1">
      <c r="A456" s="21"/>
    </row>
    <row r="457" spans="1:1">
      <c r="A457" s="21"/>
    </row>
    <row r="458" spans="1:1">
      <c r="A458" s="21"/>
    </row>
    <row r="459" spans="1:1">
      <c r="A459" s="21"/>
    </row>
    <row r="460" spans="1:1">
      <c r="A460" s="21"/>
    </row>
    <row r="461" spans="1:1">
      <c r="A461" s="21"/>
    </row>
    <row r="462" spans="1:1">
      <c r="A462" s="21"/>
    </row>
    <row r="463" spans="1:1">
      <c r="A463" s="21"/>
    </row>
    <row r="464" spans="1:1">
      <c r="A464" s="21"/>
    </row>
    <row r="465" spans="1:1">
      <c r="A465" s="21"/>
    </row>
    <row r="466" spans="1:1">
      <c r="A466" s="21"/>
    </row>
    <row r="467" spans="1:1">
      <c r="A467" s="21"/>
    </row>
    <row r="468" spans="1:1">
      <c r="A468" s="21"/>
    </row>
    <row r="469" spans="1:1">
      <c r="A469" s="21"/>
    </row>
    <row r="470" spans="1:1">
      <c r="A470" s="21"/>
    </row>
    <row r="471" spans="1:1">
      <c r="A471" s="21"/>
    </row>
    <row r="472" spans="1:1">
      <c r="A472" s="21"/>
    </row>
    <row r="473" spans="1:1">
      <c r="A473" s="21"/>
    </row>
    <row r="474" spans="1:1">
      <c r="A474" s="21"/>
    </row>
    <row r="475" spans="1:1">
      <c r="A475" s="21"/>
    </row>
    <row r="476" spans="1:1">
      <c r="A476" s="21"/>
    </row>
    <row r="477" spans="1:1">
      <c r="A477" s="21"/>
    </row>
    <row r="478" spans="1:1">
      <c r="A478" s="21"/>
    </row>
    <row r="479" spans="1:1">
      <c r="A479" s="21"/>
    </row>
    <row r="480" spans="1:1">
      <c r="A480" s="21"/>
    </row>
    <row r="481" spans="1:1">
      <c r="A481" s="21"/>
    </row>
    <row r="482" spans="1:1">
      <c r="A482" s="21"/>
    </row>
    <row r="483" spans="1:1">
      <c r="A483" s="21"/>
    </row>
    <row r="484" spans="1:1">
      <c r="A484" s="21"/>
    </row>
    <row r="485" spans="1:1">
      <c r="A485" s="21"/>
    </row>
    <row r="486" spans="1:1">
      <c r="A486" s="21"/>
    </row>
    <row r="487" spans="1:1">
      <c r="A487" s="21"/>
    </row>
    <row r="488" spans="1:1">
      <c r="A488" s="21"/>
    </row>
    <row r="489" spans="1:1">
      <c r="A489" s="21"/>
    </row>
    <row r="490" spans="1:1">
      <c r="A490" s="21"/>
    </row>
    <row r="491" spans="1:1">
      <c r="A491" s="21"/>
    </row>
    <row r="492" spans="1:1">
      <c r="A492" s="21"/>
    </row>
    <row r="493" spans="1:1">
      <c r="A493" s="21"/>
    </row>
    <row r="494" spans="1:1">
      <c r="A494" s="21"/>
    </row>
    <row r="495" spans="1:1">
      <c r="A495" s="21"/>
    </row>
    <row r="496" spans="1:1">
      <c r="A496" s="21"/>
    </row>
    <row r="497" spans="1:1">
      <c r="A497" s="21"/>
    </row>
    <row r="498" spans="1:1">
      <c r="A498" s="21"/>
    </row>
    <row r="499" spans="1:1">
      <c r="A499" s="21"/>
    </row>
    <row r="500" spans="1:1">
      <c r="A500" s="21"/>
    </row>
    <row r="501" spans="1:1">
      <c r="A501" s="21"/>
    </row>
    <row r="502" spans="1:1">
      <c r="A502" s="21"/>
    </row>
    <row r="503" spans="1:1">
      <c r="A503" s="21"/>
    </row>
    <row r="504" spans="1:1">
      <c r="A504" s="21"/>
    </row>
    <row r="505" spans="1:1">
      <c r="A505" s="21"/>
    </row>
    <row r="506" spans="1:1">
      <c r="A506" s="21"/>
    </row>
    <row r="507" spans="1:1">
      <c r="A507" s="21"/>
    </row>
    <row r="508" spans="1:1">
      <c r="A508" s="21"/>
    </row>
    <row r="509" spans="1:1">
      <c r="A509" s="21"/>
    </row>
    <row r="510" spans="1:1">
      <c r="A510" s="21"/>
    </row>
    <row r="511" spans="1:1">
      <c r="A511" s="21"/>
    </row>
    <row r="512" spans="1:1">
      <c r="A512" s="21"/>
    </row>
    <row r="513" spans="1:3">
      <c r="A513" s="21"/>
    </row>
    <row r="514" spans="1:3">
      <c r="A514" s="21"/>
    </row>
    <row r="515" spans="1:3">
      <c r="A515" s="21"/>
    </row>
    <row r="516" spans="1:3">
      <c r="A516" s="21"/>
    </row>
    <row r="517" spans="1:3">
      <c r="A517" s="21"/>
    </row>
    <row r="518" spans="1:3">
      <c r="A518" s="21"/>
    </row>
    <row r="519" spans="1:3">
      <c r="A519" s="21"/>
    </row>
    <row r="520" spans="1:3">
      <c r="A520" s="21"/>
    </row>
    <row r="521" spans="1:3">
      <c r="A521" s="21"/>
    </row>
    <row r="522" spans="1:3">
      <c r="A522" s="21"/>
    </row>
    <row r="523" spans="1:3">
      <c r="A523" s="21"/>
    </row>
    <row r="524" spans="1:3">
      <c r="A524" s="21"/>
    </row>
    <row r="525" spans="1:3">
      <c r="A525" s="21"/>
    </row>
    <row r="526" spans="1:3">
      <c r="A526" s="21"/>
    </row>
    <row r="527" spans="1:3">
      <c r="A527" s="20"/>
      <c r="C527" s="14"/>
    </row>
    <row r="528" spans="1:3">
      <c r="A528" s="21"/>
    </row>
    <row r="529" spans="1:1">
      <c r="A529" s="21"/>
    </row>
    <row r="530" spans="1:1">
      <c r="A530" s="21"/>
    </row>
    <row r="531" spans="1:1">
      <c r="A531" s="21"/>
    </row>
    <row r="532" spans="1:1">
      <c r="A532" s="21"/>
    </row>
    <row r="533" spans="1:1">
      <c r="A533" s="21"/>
    </row>
    <row r="534" spans="1:1">
      <c r="A534" s="21"/>
    </row>
    <row r="535" spans="1:1">
      <c r="A535" s="21"/>
    </row>
    <row r="536" spans="1:1">
      <c r="A536" s="21"/>
    </row>
    <row r="537" spans="1:1">
      <c r="A537" s="21"/>
    </row>
    <row r="538" spans="1:1">
      <c r="A538" s="21"/>
    </row>
    <row r="539" spans="1:1">
      <c r="A539" s="21"/>
    </row>
    <row r="540" spans="1:1">
      <c r="A540" s="21"/>
    </row>
    <row r="541" spans="1:1">
      <c r="A541" s="21"/>
    </row>
    <row r="542" spans="1:1">
      <c r="A542" s="21"/>
    </row>
    <row r="543" spans="1:1">
      <c r="A543" s="21"/>
    </row>
    <row r="544" spans="1:1">
      <c r="A544" s="21"/>
    </row>
    <row r="545" spans="1:1">
      <c r="A545" s="21"/>
    </row>
    <row r="546" spans="1:1">
      <c r="A546" s="21"/>
    </row>
    <row r="547" spans="1:1">
      <c r="A547" s="21"/>
    </row>
    <row r="548" spans="1:1">
      <c r="A548" s="21"/>
    </row>
    <row r="549" spans="1:1">
      <c r="A549" s="21"/>
    </row>
    <row r="550" spans="1:1">
      <c r="A550" s="21"/>
    </row>
    <row r="551" spans="1:1">
      <c r="A551" s="21"/>
    </row>
    <row r="552" spans="1:1">
      <c r="A552" s="21"/>
    </row>
    <row r="553" spans="1:1">
      <c r="A553" s="21"/>
    </row>
    <row r="554" spans="1:1">
      <c r="A554" s="21"/>
    </row>
    <row r="555" spans="1:1">
      <c r="A555" s="21"/>
    </row>
    <row r="556" spans="1:1">
      <c r="A556" s="21"/>
    </row>
    <row r="557" spans="1:1">
      <c r="A557" s="21"/>
    </row>
    <row r="558" spans="1:1">
      <c r="A558" s="21"/>
    </row>
    <row r="559" spans="1:1">
      <c r="A559" s="22"/>
    </row>
    <row r="560" spans="1:1">
      <c r="A560" s="21"/>
    </row>
    <row r="561" spans="1:1">
      <c r="A561" s="21"/>
    </row>
    <row r="562" spans="1:1">
      <c r="A562" s="21"/>
    </row>
    <row r="563" spans="1:1">
      <c r="A563" s="21"/>
    </row>
    <row r="564" spans="1:1">
      <c r="A564" s="21"/>
    </row>
    <row r="565" spans="1:1">
      <c r="A565" s="21"/>
    </row>
    <row r="566" spans="1:1">
      <c r="A566" s="21"/>
    </row>
    <row r="567" spans="1:1">
      <c r="A567" s="21"/>
    </row>
    <row r="568" spans="1:1">
      <c r="A568" s="21"/>
    </row>
    <row r="569" spans="1:1">
      <c r="A569" s="21"/>
    </row>
    <row r="570" spans="1:1">
      <c r="A570" s="21"/>
    </row>
    <row r="571" spans="1:1">
      <c r="A571" s="21"/>
    </row>
    <row r="572" spans="1:1">
      <c r="A572" s="21"/>
    </row>
    <row r="573" spans="1:1">
      <c r="A573" s="21"/>
    </row>
    <row r="574" spans="1:1">
      <c r="A574" s="21"/>
    </row>
    <row r="575" spans="1:1">
      <c r="A575" s="21"/>
    </row>
    <row r="576" spans="1:1">
      <c r="A576" s="21"/>
    </row>
    <row r="577" spans="1:1">
      <c r="A577" s="21"/>
    </row>
    <row r="578" spans="1:1">
      <c r="A578" s="21"/>
    </row>
    <row r="579" spans="1:1">
      <c r="A579" s="21"/>
    </row>
    <row r="580" spans="1:1">
      <c r="A580" s="21"/>
    </row>
    <row r="581" spans="1:1">
      <c r="A581" s="21"/>
    </row>
    <row r="582" spans="1:1">
      <c r="A582" s="21"/>
    </row>
    <row r="583" spans="1:1">
      <c r="A583" s="21"/>
    </row>
    <row r="584" spans="1:1">
      <c r="A584" s="21"/>
    </row>
    <row r="585" spans="1:1">
      <c r="A585" s="21"/>
    </row>
    <row r="586" spans="1:1">
      <c r="A586" s="21"/>
    </row>
    <row r="587" spans="1:1">
      <c r="A587" s="21"/>
    </row>
    <row r="588" spans="1:1">
      <c r="A588" s="21"/>
    </row>
    <row r="589" spans="1:1">
      <c r="A589" s="21"/>
    </row>
    <row r="590" spans="1:1">
      <c r="A590" s="21"/>
    </row>
    <row r="591" spans="1:1">
      <c r="A591" s="21"/>
    </row>
    <row r="592" spans="1:1">
      <c r="A592" s="21"/>
    </row>
    <row r="593" spans="1:1">
      <c r="A593" s="21"/>
    </row>
    <row r="594" spans="1:1">
      <c r="A594" s="21"/>
    </row>
    <row r="595" spans="1:1">
      <c r="A595" s="21"/>
    </row>
    <row r="596" spans="1:1">
      <c r="A596" s="21"/>
    </row>
    <row r="597" spans="1:1">
      <c r="A597" s="21"/>
    </row>
    <row r="598" spans="1:1">
      <c r="A598" s="21"/>
    </row>
    <row r="599" spans="1:1">
      <c r="A599" s="21"/>
    </row>
    <row r="600" spans="1:1">
      <c r="A600" s="21"/>
    </row>
    <row r="601" spans="1:1">
      <c r="A601" s="21"/>
    </row>
    <row r="602" spans="1:1">
      <c r="A602" s="21"/>
    </row>
    <row r="603" spans="1:1">
      <c r="A603" s="21"/>
    </row>
    <row r="604" spans="1:1">
      <c r="A604" s="21"/>
    </row>
    <row r="605" spans="1:1">
      <c r="A605" s="21"/>
    </row>
    <row r="606" spans="1:1">
      <c r="A606" s="21"/>
    </row>
    <row r="607" spans="1:1">
      <c r="A607" s="21"/>
    </row>
    <row r="608" spans="1:1">
      <c r="A608" s="21"/>
    </row>
    <row r="609" spans="1:1">
      <c r="A609" s="21"/>
    </row>
    <row r="610" spans="1:1">
      <c r="A610" s="21"/>
    </row>
    <row r="611" spans="1:1">
      <c r="A611" s="21"/>
    </row>
    <row r="612" spans="1:1">
      <c r="A612" s="21"/>
    </row>
    <row r="613" spans="1:1">
      <c r="A613" s="21"/>
    </row>
    <row r="614" spans="1:1">
      <c r="A614" s="21"/>
    </row>
    <row r="615" spans="1:1">
      <c r="A615" s="22"/>
    </row>
    <row r="616" spans="1:1">
      <c r="A616" s="21"/>
    </row>
    <row r="617" spans="1:1">
      <c r="A617" s="21"/>
    </row>
    <row r="618" spans="1:1">
      <c r="A618" s="21"/>
    </row>
    <row r="619" spans="1:1">
      <c r="A619" s="21"/>
    </row>
    <row r="620" spans="1:1">
      <c r="A620" s="21"/>
    </row>
    <row r="621" spans="1:1">
      <c r="A621" s="21"/>
    </row>
    <row r="622" spans="1:1">
      <c r="A622" s="21"/>
    </row>
    <row r="623" spans="1:1">
      <c r="A623" s="21"/>
    </row>
    <row r="624" spans="1:1">
      <c r="A624" s="21"/>
    </row>
    <row r="625" spans="1:1">
      <c r="A625" s="21"/>
    </row>
    <row r="626" spans="1:1">
      <c r="A626" s="21"/>
    </row>
    <row r="627" spans="1:1">
      <c r="A627" s="21"/>
    </row>
    <row r="628" spans="1:1">
      <c r="A628" s="21"/>
    </row>
    <row r="629" spans="1:1">
      <c r="A629" s="21"/>
    </row>
    <row r="630" spans="1:1">
      <c r="A630" s="21"/>
    </row>
    <row r="631" spans="1:1">
      <c r="A631" s="21"/>
    </row>
    <row r="632" spans="1:1">
      <c r="A632" s="21"/>
    </row>
    <row r="633" spans="1:1">
      <c r="A633" s="21"/>
    </row>
    <row r="634" spans="1:1">
      <c r="A634" s="21"/>
    </row>
    <row r="635" spans="1:1">
      <c r="A635" s="21"/>
    </row>
    <row r="636" spans="1:1">
      <c r="A636" s="21"/>
    </row>
    <row r="637" spans="1:1">
      <c r="A637" s="21"/>
    </row>
    <row r="638" spans="1:1">
      <c r="A638" s="21"/>
    </row>
    <row r="639" spans="1:1">
      <c r="A639" s="21"/>
    </row>
    <row r="640" spans="1:1">
      <c r="A640" s="21"/>
    </row>
    <row r="641" spans="1:1">
      <c r="A641" s="21"/>
    </row>
    <row r="642" spans="1:1">
      <c r="A642" s="21"/>
    </row>
    <row r="643" spans="1:1">
      <c r="A643" s="21"/>
    </row>
    <row r="644" spans="1:1">
      <c r="A644" s="21"/>
    </row>
    <row r="645" spans="1:1">
      <c r="A645" s="21"/>
    </row>
    <row r="646" spans="1:1">
      <c r="A646" s="21"/>
    </row>
    <row r="647" spans="1:1">
      <c r="A647" s="21"/>
    </row>
    <row r="648" spans="1:1">
      <c r="A648" s="21"/>
    </row>
    <row r="649" spans="1:1">
      <c r="A649" s="21"/>
    </row>
    <row r="650" spans="1:1">
      <c r="A650" s="21"/>
    </row>
    <row r="651" spans="1:1">
      <c r="A651" s="21"/>
    </row>
    <row r="652" spans="1:1">
      <c r="A652" s="21"/>
    </row>
    <row r="653" spans="1:1">
      <c r="A653" s="21"/>
    </row>
    <row r="654" spans="1:1">
      <c r="A654" s="21"/>
    </row>
    <row r="655" spans="1:1">
      <c r="A655" s="21"/>
    </row>
    <row r="656" spans="1:1">
      <c r="A656" s="21"/>
    </row>
    <row r="657" spans="1:1">
      <c r="A657" s="21"/>
    </row>
    <row r="658" spans="1:1">
      <c r="A658" s="21"/>
    </row>
    <row r="659" spans="1:1">
      <c r="A659" s="21"/>
    </row>
    <row r="660" spans="1:1">
      <c r="A660" s="21"/>
    </row>
    <row r="661" spans="1:1">
      <c r="A661" s="21"/>
    </row>
    <row r="662" spans="1:1">
      <c r="A662" s="21"/>
    </row>
    <row r="663" spans="1:1">
      <c r="A663" s="21"/>
    </row>
    <row r="664" spans="1:1">
      <c r="A664" s="21"/>
    </row>
    <row r="665" spans="1:1">
      <c r="A665" s="21"/>
    </row>
    <row r="666" spans="1:1">
      <c r="A666" s="21"/>
    </row>
    <row r="667" spans="1:1">
      <c r="A667" s="21"/>
    </row>
    <row r="668" spans="1:1">
      <c r="A668" s="21"/>
    </row>
    <row r="669" spans="1:1">
      <c r="A669" s="21"/>
    </row>
    <row r="670" spans="1:1">
      <c r="A670" s="21"/>
    </row>
    <row r="671" spans="1:1">
      <c r="A671" s="21"/>
    </row>
    <row r="672" spans="1:1">
      <c r="A672" s="21"/>
    </row>
    <row r="673" spans="1:1">
      <c r="A673" s="21"/>
    </row>
    <row r="674" spans="1:1">
      <c r="A674" s="21"/>
    </row>
    <row r="675" spans="1:1">
      <c r="A675" s="21"/>
    </row>
    <row r="676" spans="1:1">
      <c r="A676" s="21"/>
    </row>
    <row r="677" spans="1:1">
      <c r="A677" s="21"/>
    </row>
    <row r="678" spans="1:1">
      <c r="A678" s="21"/>
    </row>
    <row r="679" spans="1:1">
      <c r="A679" s="21"/>
    </row>
    <row r="680" spans="1:1">
      <c r="A680" s="21"/>
    </row>
    <row r="681" spans="1:1">
      <c r="A681" s="21"/>
    </row>
    <row r="682" spans="1:1">
      <c r="A682" s="21"/>
    </row>
    <row r="683" spans="1:1">
      <c r="A683" s="21"/>
    </row>
    <row r="684" spans="1:1">
      <c r="A684" s="21"/>
    </row>
    <row r="685" spans="1:1">
      <c r="A685" s="21"/>
    </row>
    <row r="686" spans="1:1">
      <c r="A686" s="21"/>
    </row>
    <row r="687" spans="1:1">
      <c r="A687" s="21"/>
    </row>
    <row r="688" spans="1:1">
      <c r="A688" s="21"/>
    </row>
    <row r="689" spans="1:1">
      <c r="A689" s="21"/>
    </row>
    <row r="690" spans="1:1">
      <c r="A690" s="21"/>
    </row>
    <row r="691" spans="1:1">
      <c r="A691" s="21"/>
    </row>
    <row r="692" spans="1:1">
      <c r="A692" s="21"/>
    </row>
    <row r="693" spans="1:1">
      <c r="A693" s="21"/>
    </row>
    <row r="694" spans="1:1">
      <c r="A694" s="21"/>
    </row>
    <row r="695" spans="1:1">
      <c r="A695" s="21"/>
    </row>
    <row r="696" spans="1:1">
      <c r="A696" s="21"/>
    </row>
    <row r="697" spans="1:1">
      <c r="A697" s="21"/>
    </row>
    <row r="698" spans="1:1">
      <c r="A698" s="21"/>
    </row>
    <row r="699" spans="1:1">
      <c r="A699" s="21"/>
    </row>
    <row r="700" spans="1:1">
      <c r="A700" s="21"/>
    </row>
    <row r="701" spans="1:1">
      <c r="A701" s="21"/>
    </row>
    <row r="702" spans="1:1">
      <c r="A702" s="21"/>
    </row>
    <row r="703" spans="1:1">
      <c r="A703" s="21"/>
    </row>
    <row r="704" spans="1:1">
      <c r="A704" s="21"/>
    </row>
    <row r="705" spans="1:3">
      <c r="A705" s="21"/>
    </row>
    <row r="706" spans="1:3">
      <c r="A706" s="21"/>
    </row>
    <row r="707" spans="1:3">
      <c r="A707" s="21"/>
    </row>
    <row r="708" spans="1:3">
      <c r="A708" s="21"/>
    </row>
    <row r="709" spans="1:3">
      <c r="C709" s="14"/>
    </row>
    <row r="869" ht="15" customHeight="1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191"/>
  <sheetViews>
    <sheetView tabSelected="1" workbookViewId="0">
      <selection activeCell="A2" sqref="A2"/>
    </sheetView>
  </sheetViews>
  <sheetFormatPr baseColWidth="10" defaultRowHeight="14.4"/>
  <cols>
    <col min="1" max="1" width="5.44140625" customWidth="1"/>
    <col min="2" max="2" width="25.109375" bestFit="1" customWidth="1"/>
    <col min="3" max="3" width="9.109375" bestFit="1" customWidth="1"/>
    <col min="4" max="4" width="18.6640625" style="3" bestFit="1" customWidth="1"/>
    <col min="5" max="5" width="18.5546875" bestFit="1" customWidth="1"/>
    <col min="6" max="6" width="18.6640625" bestFit="1" customWidth="1"/>
    <col min="7" max="8" width="19.109375" bestFit="1" customWidth="1"/>
    <col min="9" max="9" width="17.88671875" bestFit="1" customWidth="1"/>
    <col min="10" max="10" width="17.44140625" bestFit="1" customWidth="1"/>
    <col min="11" max="11" width="17.88671875" bestFit="1" customWidth="1"/>
    <col min="12" max="12" width="17.33203125" bestFit="1" customWidth="1"/>
    <col min="13" max="13" width="13.33203125" customWidth="1"/>
    <col min="14" max="14" width="31" customWidth="1"/>
    <col min="15" max="15" width="12.44140625" bestFit="1" customWidth="1"/>
  </cols>
  <sheetData>
    <row r="3" spans="1:24" ht="18">
      <c r="A3" s="27" t="s">
        <v>194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24" s="7" customFormat="1" ht="87.75" customHeight="1">
      <c r="A4" s="8" t="s">
        <v>137</v>
      </c>
      <c r="B4" s="8" t="s">
        <v>136</v>
      </c>
      <c r="C4" s="8" t="s">
        <v>127</v>
      </c>
      <c r="D4" s="9" t="s">
        <v>126</v>
      </c>
      <c r="E4" s="10" t="s">
        <v>128</v>
      </c>
      <c r="F4" s="10" t="s">
        <v>129</v>
      </c>
      <c r="G4" s="10" t="s">
        <v>130</v>
      </c>
      <c r="H4" s="10" t="s">
        <v>131</v>
      </c>
      <c r="I4" s="10" t="s">
        <v>132</v>
      </c>
      <c r="J4" s="10" t="s">
        <v>133</v>
      </c>
      <c r="K4" s="10" t="s">
        <v>134</v>
      </c>
      <c r="L4" s="10" t="s">
        <v>135</v>
      </c>
      <c r="M4" s="12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>
      <c r="A5" s="15">
        <v>1</v>
      </c>
      <c r="B5" s="15" t="s">
        <v>45</v>
      </c>
      <c r="C5" s="16">
        <f t="shared" ref="C5:C36" si="0">+D5/$D$187*100</f>
        <v>6.4275026525162993</v>
      </c>
      <c r="D5" s="17">
        <v>7234635733</v>
      </c>
      <c r="E5" s="17">
        <v>6559965320</v>
      </c>
      <c r="F5" s="17">
        <v>1717955812</v>
      </c>
      <c r="G5" s="17">
        <v>-4923862949</v>
      </c>
      <c r="H5" s="17">
        <v>-2160985274</v>
      </c>
      <c r="I5" s="17">
        <v>-525572848</v>
      </c>
      <c r="J5" s="17">
        <v>1089565135</v>
      </c>
      <c r="K5" s="17">
        <v>-247234291</v>
      </c>
      <c r="L5" s="17">
        <v>316757996</v>
      </c>
    </row>
    <row r="6" spans="1:24">
      <c r="A6" s="15">
        <v>2</v>
      </c>
      <c r="B6" s="15" t="s">
        <v>23</v>
      </c>
      <c r="C6" s="16">
        <f t="shared" si="0"/>
        <v>5.2714883410428053</v>
      </c>
      <c r="D6" s="17">
        <v>5933455026</v>
      </c>
      <c r="E6" s="17">
        <v>5736116222</v>
      </c>
      <c r="F6" s="17">
        <v>1448269442</v>
      </c>
      <c r="G6" s="17">
        <v>-3036748135</v>
      </c>
      <c r="H6" s="17">
        <v>-3007825620</v>
      </c>
      <c r="I6" s="17">
        <v>-325398345</v>
      </c>
      <c r="J6" s="17">
        <v>557627732</v>
      </c>
      <c r="K6" s="17">
        <v>-189186349</v>
      </c>
      <c r="L6" s="17">
        <v>43043038</v>
      </c>
    </row>
    <row r="7" spans="1:24">
      <c r="A7" s="15">
        <v>3</v>
      </c>
      <c r="B7" s="15" t="s">
        <v>149</v>
      </c>
      <c r="C7" s="16">
        <f t="shared" si="0"/>
        <v>5.1025084686605018</v>
      </c>
      <c r="D7" s="17">
        <v>5743255521</v>
      </c>
      <c r="E7" s="17">
        <v>5391638764</v>
      </c>
      <c r="F7" s="17">
        <v>973154213</v>
      </c>
      <c r="G7" s="17">
        <v>-4654029011</v>
      </c>
      <c r="H7" s="17">
        <v>-1026651372</v>
      </c>
      <c r="I7" s="17">
        <v>-358004931</v>
      </c>
      <c r="J7" s="17">
        <v>668862093</v>
      </c>
      <c r="K7" s="17">
        <v>-104725761</v>
      </c>
      <c r="L7" s="17">
        <v>206131401</v>
      </c>
    </row>
    <row r="8" spans="1:24">
      <c r="A8" s="15">
        <v>4</v>
      </c>
      <c r="B8" s="15" t="s">
        <v>161</v>
      </c>
      <c r="C8" s="16">
        <f t="shared" si="0"/>
        <v>4.8675420926675708</v>
      </c>
      <c r="D8" s="17">
        <v>5478783263</v>
      </c>
      <c r="E8" s="17">
        <v>5474067521</v>
      </c>
      <c r="F8" s="17">
        <v>1669012453</v>
      </c>
      <c r="G8" s="17">
        <v>-4616785176</v>
      </c>
      <c r="H8" s="17">
        <v>-738144227</v>
      </c>
      <c r="I8" s="17">
        <v>49683316</v>
      </c>
      <c r="J8" s="17">
        <v>1121455711</v>
      </c>
      <c r="K8" s="17">
        <v>-447733495</v>
      </c>
      <c r="L8" s="17">
        <v>723405532</v>
      </c>
    </row>
    <row r="9" spans="1:24">
      <c r="A9" s="15">
        <v>5</v>
      </c>
      <c r="B9" s="15" t="s">
        <v>93</v>
      </c>
      <c r="C9" s="16">
        <f t="shared" si="0"/>
        <v>4.4272842398301586</v>
      </c>
      <c r="D9" s="17">
        <v>4983240069</v>
      </c>
      <c r="E9" s="17">
        <v>3924608989</v>
      </c>
      <c r="F9" s="17">
        <v>2061652741</v>
      </c>
      <c r="G9" s="17">
        <v>-2064831891</v>
      </c>
      <c r="H9" s="17">
        <v>-2028798160</v>
      </c>
      <c r="I9" s="17">
        <v>-168606320</v>
      </c>
      <c r="J9" s="17">
        <v>444857198</v>
      </c>
      <c r="K9" s="17">
        <v>0</v>
      </c>
      <c r="L9" s="17">
        <v>276250878</v>
      </c>
    </row>
    <row r="10" spans="1:24">
      <c r="A10" s="15">
        <v>6</v>
      </c>
      <c r="B10" s="15" t="s">
        <v>151</v>
      </c>
      <c r="C10" s="16">
        <f t="shared" si="0"/>
        <v>4.174504526151023</v>
      </c>
      <c r="D10" s="17">
        <v>4698717565</v>
      </c>
      <c r="E10" s="17">
        <v>4662225483</v>
      </c>
      <c r="F10" s="17">
        <v>562918426</v>
      </c>
      <c r="G10" s="17">
        <v>-3774853791</v>
      </c>
      <c r="H10" s="17">
        <v>-731936469</v>
      </c>
      <c r="I10" s="17">
        <v>-11212882</v>
      </c>
      <c r="J10" s="17">
        <v>447099026</v>
      </c>
      <c r="K10" s="17">
        <v>-147077109</v>
      </c>
      <c r="L10" s="17">
        <v>288809035</v>
      </c>
    </row>
    <row r="11" spans="1:24">
      <c r="A11" s="15">
        <v>7</v>
      </c>
      <c r="B11" s="15" t="s">
        <v>68</v>
      </c>
      <c r="C11" s="16">
        <f t="shared" si="0"/>
        <v>3.3426369916572813</v>
      </c>
      <c r="D11" s="17">
        <v>3762388338</v>
      </c>
      <c r="E11" s="17">
        <v>1966054365</v>
      </c>
      <c r="F11" s="17">
        <v>1088098785</v>
      </c>
      <c r="G11" s="17">
        <v>-909275507</v>
      </c>
      <c r="H11" s="17">
        <v>-827425260</v>
      </c>
      <c r="I11" s="17">
        <v>167928441</v>
      </c>
      <c r="J11" s="17">
        <v>409370985</v>
      </c>
      <c r="K11" s="17">
        <v>-209674653</v>
      </c>
      <c r="L11" s="17">
        <v>367624773</v>
      </c>
    </row>
    <row r="12" spans="1:24">
      <c r="A12" s="15">
        <v>8</v>
      </c>
      <c r="B12" s="15" t="s">
        <v>4</v>
      </c>
      <c r="C12" s="16">
        <f t="shared" si="0"/>
        <v>3.1731956431045121</v>
      </c>
      <c r="D12" s="17">
        <v>3571669407</v>
      </c>
      <c r="E12" s="17">
        <v>2221595664</v>
      </c>
      <c r="F12" s="17">
        <v>556928233</v>
      </c>
      <c r="G12" s="17">
        <v>-1324052939</v>
      </c>
      <c r="H12" s="17">
        <v>-961121673</v>
      </c>
      <c r="I12" s="17">
        <v>-67510836</v>
      </c>
      <c r="J12" s="17">
        <v>195837843</v>
      </c>
      <c r="K12" s="17">
        <v>-41199298</v>
      </c>
      <c r="L12" s="17">
        <v>87127709</v>
      </c>
    </row>
    <row r="13" spans="1:24">
      <c r="A13" s="15">
        <v>9</v>
      </c>
      <c r="B13" s="15" t="s">
        <v>90</v>
      </c>
      <c r="C13" s="16">
        <f t="shared" si="0"/>
        <v>3.0990465055355432</v>
      </c>
      <c r="D13" s="17">
        <v>3488208998</v>
      </c>
      <c r="E13" s="17">
        <v>3086126273</v>
      </c>
      <c r="F13" s="17">
        <v>2701736235</v>
      </c>
      <c r="G13" s="17">
        <v>-1843013831</v>
      </c>
      <c r="H13" s="17">
        <v>-1531103614</v>
      </c>
      <c r="I13" s="17">
        <v>-434940753</v>
      </c>
      <c r="J13" s="17">
        <v>777037029</v>
      </c>
      <c r="K13" s="17">
        <v>0</v>
      </c>
      <c r="L13" s="17">
        <v>342096276</v>
      </c>
    </row>
    <row r="14" spans="1:24">
      <c r="A14" s="15">
        <v>10</v>
      </c>
      <c r="B14" s="15" t="s">
        <v>141</v>
      </c>
      <c r="C14" s="16">
        <f t="shared" si="0"/>
        <v>2.7834131707950922</v>
      </c>
      <c r="D14" s="17">
        <v>3132940035</v>
      </c>
      <c r="E14" s="17">
        <v>3136313871</v>
      </c>
      <c r="F14" s="17">
        <v>689609810</v>
      </c>
      <c r="G14" s="17">
        <v>-2797540407</v>
      </c>
      <c r="H14" s="17">
        <v>-531779101</v>
      </c>
      <c r="I14" s="17">
        <v>-263177145</v>
      </c>
      <c r="J14" s="17">
        <v>533349029</v>
      </c>
      <c r="K14" s="17">
        <v>-100402041</v>
      </c>
      <c r="L14" s="17">
        <v>169769843</v>
      </c>
    </row>
    <row r="15" spans="1:24">
      <c r="A15" s="15">
        <v>11</v>
      </c>
      <c r="B15" s="15" t="s">
        <v>84</v>
      </c>
      <c r="C15" s="16">
        <f t="shared" si="0"/>
        <v>2.5895775516297523</v>
      </c>
      <c r="D15" s="17">
        <v>2914763525</v>
      </c>
      <c r="E15" s="17">
        <v>2601080374</v>
      </c>
      <c r="F15" s="17">
        <v>407328697</v>
      </c>
      <c r="G15" s="17">
        <v>-1399020363</v>
      </c>
      <c r="H15" s="17">
        <v>-1354926861</v>
      </c>
      <c r="I15" s="17">
        <v>-151061777</v>
      </c>
      <c r="J15" s="17">
        <v>205462656</v>
      </c>
      <c r="K15" s="17">
        <v>-20601485</v>
      </c>
      <c r="L15" s="17">
        <v>33799394</v>
      </c>
    </row>
    <row r="16" spans="1:24">
      <c r="A16" s="15">
        <v>12</v>
      </c>
      <c r="B16" s="15" t="s">
        <v>171</v>
      </c>
      <c r="C16" s="16">
        <f t="shared" si="0"/>
        <v>2.3955336637854607</v>
      </c>
      <c r="D16" s="17">
        <v>2696352593</v>
      </c>
      <c r="E16" s="17">
        <v>2496416763</v>
      </c>
      <c r="F16" s="17">
        <v>1105510908</v>
      </c>
      <c r="G16" s="17">
        <v>-1506364590</v>
      </c>
      <c r="H16" s="17">
        <v>-1119947899</v>
      </c>
      <c r="I16" s="17">
        <v>-129865410</v>
      </c>
      <c r="J16" s="17">
        <v>417188235</v>
      </c>
      <c r="K16" s="17">
        <v>0</v>
      </c>
      <c r="L16" s="17">
        <v>287322825</v>
      </c>
    </row>
    <row r="17" spans="1:12">
      <c r="A17" s="15">
        <v>13</v>
      </c>
      <c r="B17" s="15" t="s">
        <v>166</v>
      </c>
      <c r="C17" s="16">
        <f t="shared" si="0"/>
        <v>2.3074024324161622</v>
      </c>
      <c r="D17" s="17">
        <v>2597154290</v>
      </c>
      <c r="E17" s="17">
        <v>2372530460</v>
      </c>
      <c r="F17" s="17">
        <v>1057082540</v>
      </c>
      <c r="G17" s="17">
        <v>-1391759495</v>
      </c>
      <c r="H17" s="17">
        <v>-930570610</v>
      </c>
      <c r="I17" s="17">
        <v>45988927</v>
      </c>
      <c r="J17" s="17">
        <v>340957943</v>
      </c>
      <c r="K17" s="17">
        <v>-131614878</v>
      </c>
      <c r="L17" s="17">
        <v>255331992</v>
      </c>
    </row>
    <row r="18" spans="1:12">
      <c r="A18" s="15">
        <v>14</v>
      </c>
      <c r="B18" s="15" t="s">
        <v>115</v>
      </c>
      <c r="C18" s="16">
        <f t="shared" si="0"/>
        <v>2.2311524697713838</v>
      </c>
      <c r="D18" s="17">
        <v>2511329245</v>
      </c>
      <c r="E18" s="17">
        <v>1489120545</v>
      </c>
      <c r="F18" s="17">
        <v>437732995</v>
      </c>
      <c r="G18" s="17">
        <v>-919449760</v>
      </c>
      <c r="H18" s="17">
        <v>-802460968</v>
      </c>
      <c r="I18" s="17">
        <v>-230615980</v>
      </c>
      <c r="J18" s="17">
        <v>228649410</v>
      </c>
      <c r="K18" s="17">
        <v>-14876521</v>
      </c>
      <c r="L18" s="17">
        <v>-16843091</v>
      </c>
    </row>
    <row r="19" spans="1:12">
      <c r="A19" s="15">
        <v>15</v>
      </c>
      <c r="B19" s="15" t="s">
        <v>146</v>
      </c>
      <c r="C19" s="16">
        <f t="shared" si="0"/>
        <v>2.20465178493924</v>
      </c>
      <c r="D19" s="17">
        <v>2481500739</v>
      </c>
      <c r="E19" s="17">
        <v>2437654138</v>
      </c>
      <c r="F19" s="17">
        <v>784658334</v>
      </c>
      <c r="G19" s="17">
        <v>-2171994498</v>
      </c>
      <c r="H19" s="17">
        <v>-420603954</v>
      </c>
      <c r="I19" s="17">
        <v>-216380212</v>
      </c>
      <c r="J19" s="17">
        <v>544052953</v>
      </c>
      <c r="K19" s="17">
        <v>-99479475</v>
      </c>
      <c r="L19" s="17">
        <v>228193266</v>
      </c>
    </row>
    <row r="20" spans="1:12">
      <c r="A20" s="15">
        <v>16</v>
      </c>
      <c r="B20" s="15" t="s">
        <v>95</v>
      </c>
      <c r="C20" s="16">
        <f t="shared" si="0"/>
        <v>2.1576946109361974</v>
      </c>
      <c r="D20" s="17">
        <v>2428646922</v>
      </c>
      <c r="E20" s="17">
        <v>2023168602</v>
      </c>
      <c r="F20" s="17">
        <v>1786976320</v>
      </c>
      <c r="G20" s="17">
        <v>-1282396555</v>
      </c>
      <c r="H20" s="17">
        <v>-1046707874</v>
      </c>
      <c r="I20" s="17">
        <v>-238501278</v>
      </c>
      <c r="J20" s="17">
        <v>539450367</v>
      </c>
      <c r="K20" s="17">
        <v>0</v>
      </c>
      <c r="L20" s="17">
        <v>300949089</v>
      </c>
    </row>
    <row r="21" spans="1:12">
      <c r="A21" s="15">
        <v>17</v>
      </c>
      <c r="B21" s="15" t="s">
        <v>89</v>
      </c>
      <c r="C21" s="16">
        <f t="shared" si="0"/>
        <v>1.9455684570591731</v>
      </c>
      <c r="D21" s="17">
        <v>2189883045</v>
      </c>
      <c r="E21" s="17">
        <v>1992233227</v>
      </c>
      <c r="F21" s="17">
        <v>552851147</v>
      </c>
      <c r="G21" s="17">
        <v>-1171549456</v>
      </c>
      <c r="H21" s="17">
        <v>-990237972</v>
      </c>
      <c r="I21" s="17">
        <v>-168530006</v>
      </c>
      <c r="J21" s="17">
        <v>283440270</v>
      </c>
      <c r="K21" s="17">
        <v>-45130992</v>
      </c>
      <c r="L21" s="17">
        <v>58710416</v>
      </c>
    </row>
    <row r="22" spans="1:12">
      <c r="A22" s="15">
        <v>18</v>
      </c>
      <c r="B22" s="15" t="s">
        <v>184</v>
      </c>
      <c r="C22" s="16">
        <f t="shared" si="0"/>
        <v>1.8944451907332884</v>
      </c>
      <c r="D22" s="17">
        <v>2132339979</v>
      </c>
      <c r="E22" s="17">
        <v>2111595981</v>
      </c>
      <c r="F22" s="17">
        <v>425671982</v>
      </c>
      <c r="G22" s="17">
        <v>-2152375983</v>
      </c>
      <c r="H22" s="17">
        <v>-250014269</v>
      </c>
      <c r="I22" s="17">
        <v>-356573306</v>
      </c>
      <c r="J22" s="17">
        <v>515661492</v>
      </c>
      <c r="K22" s="17">
        <v>-53592537</v>
      </c>
      <c r="L22" s="17">
        <v>105495649</v>
      </c>
    </row>
    <row r="23" spans="1:12">
      <c r="A23" s="15">
        <v>19</v>
      </c>
      <c r="B23" s="15" t="s">
        <v>64</v>
      </c>
      <c r="C23" s="16">
        <f t="shared" si="0"/>
        <v>1.8265277316823121</v>
      </c>
      <c r="D23" s="17">
        <v>2055893791</v>
      </c>
      <c r="E23" s="17">
        <v>953743259</v>
      </c>
      <c r="F23" s="17">
        <v>520896546</v>
      </c>
      <c r="G23" s="17">
        <v>-545058537</v>
      </c>
      <c r="H23" s="17">
        <v>-654302371</v>
      </c>
      <c r="I23" s="17">
        <v>-255252630</v>
      </c>
      <c r="J23" s="17">
        <v>228642500</v>
      </c>
      <c r="K23" s="17">
        <v>8534504</v>
      </c>
      <c r="L23" s="17">
        <v>-18075626</v>
      </c>
    </row>
    <row r="24" spans="1:12">
      <c r="A24" s="15">
        <v>20</v>
      </c>
      <c r="B24" s="15" t="s">
        <v>147</v>
      </c>
      <c r="C24" s="16">
        <f t="shared" si="0"/>
        <v>1.8156497964435334</v>
      </c>
      <c r="D24" s="17">
        <v>2043649860</v>
      </c>
      <c r="E24" s="17">
        <v>2023368231</v>
      </c>
      <c r="F24" s="17">
        <v>470281545</v>
      </c>
      <c r="G24" s="17">
        <v>-1687927189</v>
      </c>
      <c r="H24" s="17">
        <v>-404788812</v>
      </c>
      <c r="I24" s="17">
        <v>-110818722</v>
      </c>
      <c r="J24" s="17">
        <v>214221295</v>
      </c>
      <c r="K24" s="17">
        <v>-62133815</v>
      </c>
      <c r="L24" s="17">
        <v>41268758</v>
      </c>
    </row>
    <row r="25" spans="1:12">
      <c r="A25" s="15">
        <v>21</v>
      </c>
      <c r="B25" s="15" t="s">
        <v>118</v>
      </c>
      <c r="C25" s="16">
        <f t="shared" si="0"/>
        <v>1.6927758450826045</v>
      </c>
      <c r="D25" s="17">
        <v>1905346023</v>
      </c>
      <c r="E25" s="17">
        <v>1455151033</v>
      </c>
      <c r="F25" s="17">
        <v>500604915</v>
      </c>
      <c r="G25" s="17">
        <v>-739902716</v>
      </c>
      <c r="H25" s="17">
        <v>-818404326</v>
      </c>
      <c r="I25" s="17">
        <v>-94537734</v>
      </c>
      <c r="J25" s="17">
        <v>185544861</v>
      </c>
      <c r="K25" s="17">
        <v>-41462953</v>
      </c>
      <c r="L25" s="17">
        <v>49544174</v>
      </c>
    </row>
    <row r="26" spans="1:12">
      <c r="A26" s="15">
        <v>22</v>
      </c>
      <c r="B26" s="15" t="s">
        <v>63</v>
      </c>
      <c r="C26" s="16">
        <f t="shared" si="0"/>
        <v>1.6755591136220664</v>
      </c>
      <c r="D26" s="17">
        <v>1885967302</v>
      </c>
      <c r="E26" s="17">
        <v>1651397258</v>
      </c>
      <c r="F26" s="17">
        <v>235319886</v>
      </c>
      <c r="G26" s="17">
        <v>-914402382</v>
      </c>
      <c r="H26" s="17">
        <v>-795731542</v>
      </c>
      <c r="I26" s="17">
        <v>-58736666</v>
      </c>
      <c r="J26" s="17">
        <v>178009323</v>
      </c>
      <c r="K26" s="17">
        <v>-50081288</v>
      </c>
      <c r="L26" s="17">
        <v>69191369</v>
      </c>
    </row>
    <row r="27" spans="1:12">
      <c r="A27" s="15">
        <v>23</v>
      </c>
      <c r="B27" s="15" t="s">
        <v>157</v>
      </c>
      <c r="C27" s="16">
        <f t="shared" si="0"/>
        <v>1.4912618982402293</v>
      </c>
      <c r="D27" s="17">
        <v>1678526980</v>
      </c>
      <c r="E27" s="17">
        <v>1663444494</v>
      </c>
      <c r="F27" s="17">
        <v>958632425</v>
      </c>
      <c r="G27" s="17">
        <v>-1465357875</v>
      </c>
      <c r="H27" s="17">
        <v>-319542979</v>
      </c>
      <c r="I27" s="17">
        <v>-143119113</v>
      </c>
      <c r="J27" s="17">
        <v>600676756</v>
      </c>
      <c r="K27" s="17">
        <v>-161566426</v>
      </c>
      <c r="L27" s="17">
        <v>295991217</v>
      </c>
    </row>
    <row r="28" spans="1:12">
      <c r="A28" s="15">
        <v>24</v>
      </c>
      <c r="B28" s="15" t="s">
        <v>42</v>
      </c>
      <c r="C28" s="16">
        <f t="shared" si="0"/>
        <v>1.334886594285791</v>
      </c>
      <c r="D28" s="17">
        <v>1502514861</v>
      </c>
      <c r="E28" s="17">
        <v>-408685794</v>
      </c>
      <c r="F28" s="17">
        <v>594895244</v>
      </c>
      <c r="G28" s="17">
        <v>0</v>
      </c>
      <c r="H28" s="17">
        <v>-254898147</v>
      </c>
      <c r="I28" s="17">
        <v>38589080</v>
      </c>
      <c r="J28" s="17">
        <v>400721660</v>
      </c>
      <c r="K28" s="17">
        <v>-107549521</v>
      </c>
      <c r="L28" s="17">
        <v>331761219</v>
      </c>
    </row>
    <row r="29" spans="1:12">
      <c r="A29" s="15">
        <v>25</v>
      </c>
      <c r="B29" s="15" t="s">
        <v>26</v>
      </c>
      <c r="C29" s="16">
        <f t="shared" si="0"/>
        <v>1.3347931042844854</v>
      </c>
      <c r="D29" s="17">
        <v>1502409631</v>
      </c>
      <c r="E29" s="17">
        <v>1304307831</v>
      </c>
      <c r="F29" s="17">
        <v>473344386</v>
      </c>
      <c r="G29" s="17">
        <v>-223483655</v>
      </c>
      <c r="H29" s="17">
        <v>-1033649742</v>
      </c>
      <c r="I29" s="17">
        <v>47707470</v>
      </c>
      <c r="J29" s="17">
        <v>115936816</v>
      </c>
      <c r="K29" s="17">
        <v>-62325315</v>
      </c>
      <c r="L29" s="17">
        <v>101318971</v>
      </c>
    </row>
    <row r="30" spans="1:12">
      <c r="A30" s="15">
        <v>26</v>
      </c>
      <c r="B30" s="15" t="s">
        <v>48</v>
      </c>
      <c r="C30" s="16">
        <f t="shared" si="0"/>
        <v>1.3219744639211024</v>
      </c>
      <c r="D30" s="17">
        <v>1487981291</v>
      </c>
      <c r="E30" s="17">
        <v>1449148681</v>
      </c>
      <c r="F30" s="17">
        <v>342135932</v>
      </c>
      <c r="G30" s="17">
        <v>-189321325</v>
      </c>
      <c r="H30" s="17">
        <v>-905604415</v>
      </c>
      <c r="I30" s="17">
        <v>230892093</v>
      </c>
      <c r="J30" s="17">
        <v>58119104</v>
      </c>
      <c r="K30" s="17">
        <v>-100874467</v>
      </c>
      <c r="L30" s="17">
        <v>188136730</v>
      </c>
    </row>
    <row r="31" spans="1:12">
      <c r="A31" s="15">
        <v>27</v>
      </c>
      <c r="B31" s="15" t="s">
        <v>12</v>
      </c>
      <c r="C31" s="16">
        <f t="shared" si="0"/>
        <v>1.1630998114383628</v>
      </c>
      <c r="D31" s="17">
        <v>1309155968</v>
      </c>
      <c r="E31" s="17">
        <v>1241537742</v>
      </c>
      <c r="F31" s="17">
        <v>391741361</v>
      </c>
      <c r="G31" s="17">
        <v>-258411235</v>
      </c>
      <c r="H31" s="17">
        <v>-976922676</v>
      </c>
      <c r="I31" s="17">
        <v>1164880</v>
      </c>
      <c r="J31" s="17">
        <v>94584174</v>
      </c>
      <c r="K31" s="17">
        <v>-35346210</v>
      </c>
      <c r="L31" s="17">
        <v>60402844</v>
      </c>
    </row>
    <row r="32" spans="1:12">
      <c r="A32" s="15">
        <v>28</v>
      </c>
      <c r="B32" s="15" t="s">
        <v>65</v>
      </c>
      <c r="C32" s="16">
        <f t="shared" si="0"/>
        <v>1.1225044032521929</v>
      </c>
      <c r="D32" s="17">
        <v>1263462795</v>
      </c>
      <c r="E32" s="17">
        <v>1055668927</v>
      </c>
      <c r="F32" s="17">
        <v>677577282</v>
      </c>
      <c r="G32" s="17">
        <v>-168316070</v>
      </c>
      <c r="H32" s="17">
        <v>-937970707</v>
      </c>
      <c r="I32" s="17">
        <v>-75208791</v>
      </c>
      <c r="J32" s="17">
        <v>321981278</v>
      </c>
      <c r="K32" s="17">
        <v>-83956749</v>
      </c>
      <c r="L32" s="17">
        <v>162815738</v>
      </c>
    </row>
    <row r="33" spans="1:12">
      <c r="A33" s="15">
        <v>29</v>
      </c>
      <c r="B33" s="15" t="s">
        <v>117</v>
      </c>
      <c r="C33" s="16">
        <f t="shared" si="0"/>
        <v>0.86394524039541176</v>
      </c>
      <c r="D33" s="17">
        <v>972435088</v>
      </c>
      <c r="E33" s="17">
        <v>651160498</v>
      </c>
      <c r="F33" s="17">
        <v>113286114</v>
      </c>
      <c r="G33" s="17">
        <v>-353289084</v>
      </c>
      <c r="H33" s="17">
        <v>-333842469</v>
      </c>
      <c r="I33" s="17">
        <v>-33739134</v>
      </c>
      <c r="J33" s="17">
        <v>77179349</v>
      </c>
      <c r="K33" s="17">
        <v>-9798604</v>
      </c>
      <c r="L33" s="17">
        <v>33641611</v>
      </c>
    </row>
    <row r="34" spans="1:12">
      <c r="A34" s="15">
        <v>30</v>
      </c>
      <c r="B34" s="15" t="s">
        <v>162</v>
      </c>
      <c r="C34" s="16">
        <f t="shared" si="0"/>
        <v>0.80132628874362632</v>
      </c>
      <c r="D34" s="17">
        <v>901952767</v>
      </c>
      <c r="E34" s="17">
        <v>836385051</v>
      </c>
      <c r="F34" s="17">
        <v>407589276</v>
      </c>
      <c r="G34" s="17">
        <v>-152830702</v>
      </c>
      <c r="H34" s="17">
        <v>-612639840</v>
      </c>
      <c r="I34" s="17">
        <v>63599074</v>
      </c>
      <c r="J34" s="17">
        <v>95104111</v>
      </c>
      <c r="K34" s="17">
        <v>-54104579</v>
      </c>
      <c r="L34" s="17">
        <v>104491888</v>
      </c>
    </row>
    <row r="35" spans="1:12">
      <c r="A35" s="15">
        <v>31</v>
      </c>
      <c r="B35" s="15" t="s">
        <v>8</v>
      </c>
      <c r="C35" s="16">
        <f t="shared" si="0"/>
        <v>0.75932989339696078</v>
      </c>
      <c r="D35" s="17">
        <v>854682678</v>
      </c>
      <c r="E35" s="17">
        <v>823508638</v>
      </c>
      <c r="F35" s="17">
        <v>156353889</v>
      </c>
      <c r="G35" s="17">
        <v>-337313698</v>
      </c>
      <c r="H35" s="17">
        <v>-515215356</v>
      </c>
      <c r="I35" s="17">
        <v>-27786423</v>
      </c>
      <c r="J35" s="17">
        <v>52662211</v>
      </c>
      <c r="K35" s="17">
        <v>-7200000</v>
      </c>
      <c r="L35" s="17">
        <v>17675788</v>
      </c>
    </row>
    <row r="36" spans="1:12">
      <c r="A36" s="15">
        <v>32</v>
      </c>
      <c r="B36" s="15" t="s">
        <v>55</v>
      </c>
      <c r="C36" s="16">
        <f t="shared" si="0"/>
        <v>0.74460187678777245</v>
      </c>
      <c r="D36" s="17">
        <v>838105192</v>
      </c>
      <c r="E36" s="17">
        <v>728459789</v>
      </c>
      <c r="F36" s="17">
        <v>304576718</v>
      </c>
      <c r="G36" s="17">
        <v>-387395917</v>
      </c>
      <c r="H36" s="17">
        <v>-282800520</v>
      </c>
      <c r="I36" s="17">
        <v>54253875</v>
      </c>
      <c r="J36" s="17">
        <v>114239166</v>
      </c>
      <c r="K36" s="17">
        <v>0</v>
      </c>
      <c r="L36" s="17">
        <v>168493041</v>
      </c>
    </row>
    <row r="37" spans="1:12">
      <c r="A37" s="15">
        <v>33</v>
      </c>
      <c r="B37" s="15" t="s">
        <v>51</v>
      </c>
      <c r="C37" s="16">
        <f t="shared" ref="C37:C68" si="1">+D37/$D$187*100</f>
        <v>0.73309511978652953</v>
      </c>
      <c r="D37" s="17">
        <v>825153475</v>
      </c>
      <c r="E37" s="17">
        <v>551645021</v>
      </c>
      <c r="F37" s="17">
        <v>100871156</v>
      </c>
      <c r="G37" s="17">
        <v>-306616859</v>
      </c>
      <c r="H37" s="17">
        <v>-326453936</v>
      </c>
      <c r="I37" s="17">
        <v>-84559767</v>
      </c>
      <c r="J37" s="17">
        <v>115231827</v>
      </c>
      <c r="K37" s="17">
        <v>0</v>
      </c>
      <c r="L37" s="17">
        <v>30672060</v>
      </c>
    </row>
    <row r="38" spans="1:12">
      <c r="A38" s="15">
        <v>34</v>
      </c>
      <c r="B38" s="15" t="s">
        <v>185</v>
      </c>
      <c r="C38" s="16">
        <f t="shared" si="1"/>
        <v>0.70262924174325381</v>
      </c>
      <c r="D38" s="17">
        <v>790861847</v>
      </c>
      <c r="E38" s="17">
        <v>794124096</v>
      </c>
      <c r="F38" s="17">
        <v>221608223</v>
      </c>
      <c r="G38" s="17">
        <v>-115542491</v>
      </c>
      <c r="H38" s="17">
        <v>-509305147</v>
      </c>
      <c r="I38" s="17">
        <v>171444901</v>
      </c>
      <c r="J38" s="17">
        <v>43170372</v>
      </c>
      <c r="K38" s="17">
        <v>-76981821</v>
      </c>
      <c r="L38" s="17">
        <v>137633452</v>
      </c>
    </row>
    <row r="39" spans="1:12">
      <c r="A39" s="15">
        <v>35</v>
      </c>
      <c r="B39" s="15" t="s">
        <v>60</v>
      </c>
      <c r="C39" s="16">
        <f t="shared" si="1"/>
        <v>0.70038980483599189</v>
      </c>
      <c r="D39" s="17">
        <v>788341193</v>
      </c>
      <c r="E39" s="17">
        <v>792585530</v>
      </c>
      <c r="F39" s="17">
        <v>279048371</v>
      </c>
      <c r="G39" s="17">
        <v>-341322137</v>
      </c>
      <c r="H39" s="17">
        <v>-538669899</v>
      </c>
      <c r="I39" s="17">
        <v>-87406506</v>
      </c>
      <c r="J39" s="17">
        <v>84264095</v>
      </c>
      <c r="K39" s="17">
        <v>0</v>
      </c>
      <c r="L39" s="17">
        <v>-3142411</v>
      </c>
    </row>
    <row r="40" spans="1:12">
      <c r="A40" s="15">
        <v>36</v>
      </c>
      <c r="B40" s="15" t="s">
        <v>145</v>
      </c>
      <c r="C40" s="16">
        <f t="shared" si="1"/>
        <v>0.67059675451113132</v>
      </c>
      <c r="D40" s="17">
        <v>754806883</v>
      </c>
      <c r="E40" s="17">
        <v>743524997</v>
      </c>
      <c r="F40" s="17">
        <v>172128773</v>
      </c>
      <c r="G40" s="17">
        <v>-615611127</v>
      </c>
      <c r="H40" s="17">
        <v>-132699274</v>
      </c>
      <c r="I40" s="17">
        <v>-12036578</v>
      </c>
      <c r="J40" s="17">
        <v>69135169</v>
      </c>
      <c r="K40" s="17">
        <v>0</v>
      </c>
      <c r="L40" s="17">
        <v>57098591</v>
      </c>
    </row>
    <row r="41" spans="1:12">
      <c r="A41" s="15">
        <v>37</v>
      </c>
      <c r="B41" s="15" t="s">
        <v>116</v>
      </c>
      <c r="C41" s="16">
        <f t="shared" si="1"/>
        <v>0.66046463902276709</v>
      </c>
      <c r="D41" s="17">
        <v>743402428</v>
      </c>
      <c r="E41" s="17">
        <v>-94033553</v>
      </c>
      <c r="F41" s="17">
        <v>411481623</v>
      </c>
      <c r="G41" s="17">
        <v>-4187162</v>
      </c>
      <c r="H41" s="17">
        <v>-106078405</v>
      </c>
      <c r="I41" s="17">
        <v>-276535742</v>
      </c>
      <c r="J41" s="17">
        <v>336942298</v>
      </c>
      <c r="K41" s="17">
        <v>-23203139</v>
      </c>
      <c r="L41" s="17">
        <v>37203417</v>
      </c>
    </row>
    <row r="42" spans="1:12">
      <c r="A42" s="15">
        <v>38</v>
      </c>
      <c r="B42" s="15" t="s">
        <v>0</v>
      </c>
      <c r="C42" s="16">
        <f t="shared" si="1"/>
        <v>0.65442266089495615</v>
      </c>
      <c r="D42" s="17">
        <v>736601729</v>
      </c>
      <c r="E42" s="17">
        <v>369868865</v>
      </c>
      <c r="F42" s="17">
        <v>115604177</v>
      </c>
      <c r="G42" s="17">
        <v>-107018008</v>
      </c>
      <c r="H42" s="17">
        <v>-241890802</v>
      </c>
      <c r="I42" s="17">
        <v>20840912</v>
      </c>
      <c r="J42" s="17">
        <v>27889804</v>
      </c>
      <c r="K42" s="17">
        <v>-15080551</v>
      </c>
      <c r="L42" s="17">
        <v>33650165</v>
      </c>
    </row>
    <row r="43" spans="1:12">
      <c r="A43" s="15">
        <v>39</v>
      </c>
      <c r="B43" s="15" t="s">
        <v>14</v>
      </c>
      <c r="C43" s="16">
        <f t="shared" si="1"/>
        <v>0.63415695689321427</v>
      </c>
      <c r="D43" s="17">
        <v>713791161</v>
      </c>
      <c r="E43" s="17">
        <v>534370157</v>
      </c>
      <c r="F43" s="17">
        <v>856466424</v>
      </c>
      <c r="G43" s="17">
        <v>-287149209</v>
      </c>
      <c r="H43" s="17">
        <v>-272840674</v>
      </c>
      <c r="I43" s="17">
        <v>-25619726</v>
      </c>
      <c r="J43" s="17">
        <v>340672628</v>
      </c>
      <c r="K43" s="17">
        <v>-44735604</v>
      </c>
      <c r="L43" s="17">
        <v>270317298</v>
      </c>
    </row>
    <row r="44" spans="1:12">
      <c r="A44" s="15">
        <v>40</v>
      </c>
      <c r="B44" s="15" t="s">
        <v>16</v>
      </c>
      <c r="C44" s="16">
        <f t="shared" si="1"/>
        <v>0.58854466805396988</v>
      </c>
      <c r="D44" s="17">
        <v>662451113</v>
      </c>
      <c r="E44" s="17">
        <v>639898529</v>
      </c>
      <c r="F44" s="17">
        <v>428155213</v>
      </c>
      <c r="G44" s="17">
        <v>-35139741</v>
      </c>
      <c r="H44" s="17">
        <v>-225616685</v>
      </c>
      <c r="I44" s="17">
        <v>379142103</v>
      </c>
      <c r="J44" s="17">
        <v>101110788</v>
      </c>
      <c r="K44" s="17">
        <v>-169417983</v>
      </c>
      <c r="L44" s="17">
        <v>310834908</v>
      </c>
    </row>
    <row r="45" spans="1:12">
      <c r="A45" s="15">
        <v>41</v>
      </c>
      <c r="B45" s="15" t="s">
        <v>76</v>
      </c>
      <c r="C45" s="16">
        <f t="shared" si="1"/>
        <v>0.57639476416642843</v>
      </c>
      <c r="D45" s="17">
        <v>648775486</v>
      </c>
      <c r="E45" s="17">
        <v>600052294</v>
      </c>
      <c r="F45" s="17">
        <v>82602030</v>
      </c>
      <c r="G45" s="17">
        <v>-343078097</v>
      </c>
      <c r="H45" s="17">
        <v>-292621009</v>
      </c>
      <c r="I45" s="17">
        <v>-35546444</v>
      </c>
      <c r="J45" s="17">
        <v>62333258</v>
      </c>
      <c r="K45" s="17">
        <v>-10264727</v>
      </c>
      <c r="L45" s="17">
        <v>16522087</v>
      </c>
    </row>
    <row r="46" spans="1:12">
      <c r="A46" s="15">
        <v>42</v>
      </c>
      <c r="B46" s="15" t="s">
        <v>74</v>
      </c>
      <c r="C46" s="16">
        <f t="shared" si="1"/>
        <v>0.56517492542938452</v>
      </c>
      <c r="D46" s="17">
        <v>636146717</v>
      </c>
      <c r="E46" s="17">
        <v>580841524</v>
      </c>
      <c r="F46" s="17">
        <v>62370702</v>
      </c>
      <c r="G46" s="17">
        <v>-332102347</v>
      </c>
      <c r="H46" s="17">
        <v>-311538540</v>
      </c>
      <c r="I46" s="17">
        <v>-62748030</v>
      </c>
      <c r="J46" s="17">
        <v>87734161</v>
      </c>
      <c r="K46" s="17">
        <v>-1549192</v>
      </c>
      <c r="L46" s="17">
        <v>23436939</v>
      </c>
    </row>
    <row r="47" spans="1:12">
      <c r="A47" s="15">
        <v>43</v>
      </c>
      <c r="B47" s="15" t="s">
        <v>34</v>
      </c>
      <c r="C47" s="16">
        <f t="shared" si="1"/>
        <v>0.53462246230060795</v>
      </c>
      <c r="D47" s="17">
        <v>601757631</v>
      </c>
      <c r="E47" s="17">
        <v>532105292</v>
      </c>
      <c r="F47" s="17">
        <v>188339930</v>
      </c>
      <c r="G47" s="17">
        <v>-245677628</v>
      </c>
      <c r="H47" s="17">
        <v>-408189955</v>
      </c>
      <c r="I47" s="17">
        <v>-92772522</v>
      </c>
      <c r="J47" s="17">
        <v>94802887</v>
      </c>
      <c r="K47" s="17">
        <v>0</v>
      </c>
      <c r="L47" s="17">
        <v>2030365</v>
      </c>
    </row>
    <row r="48" spans="1:12">
      <c r="A48" s="15">
        <v>44</v>
      </c>
      <c r="B48" s="15" t="s">
        <v>163</v>
      </c>
      <c r="C48" s="16">
        <f t="shared" si="1"/>
        <v>0.52513476060666608</v>
      </c>
      <c r="D48" s="17">
        <v>591078512</v>
      </c>
      <c r="E48" s="17">
        <v>447828371</v>
      </c>
      <c r="F48" s="17">
        <v>184997436</v>
      </c>
      <c r="G48" s="17">
        <v>-174085688</v>
      </c>
      <c r="H48" s="17">
        <v>-299128911</v>
      </c>
      <c r="I48" s="17">
        <v>-25063105</v>
      </c>
      <c r="J48" s="17">
        <v>58119197</v>
      </c>
      <c r="K48" s="17">
        <v>-12310934</v>
      </c>
      <c r="L48" s="17">
        <v>20745158</v>
      </c>
    </row>
    <row r="49" spans="1:12">
      <c r="A49" s="15">
        <v>45</v>
      </c>
      <c r="B49" s="15" t="s">
        <v>20</v>
      </c>
      <c r="C49" s="16">
        <f t="shared" si="1"/>
        <v>0.5103574802839701</v>
      </c>
      <c r="D49" s="17">
        <v>574445576</v>
      </c>
      <c r="E49" s="17">
        <v>469410182</v>
      </c>
      <c r="F49" s="17">
        <v>77319876</v>
      </c>
      <c r="G49" s="17">
        <v>-243835574</v>
      </c>
      <c r="H49" s="17">
        <v>-271259371</v>
      </c>
      <c r="I49" s="17">
        <v>-43702997</v>
      </c>
      <c r="J49" s="17">
        <v>32199159</v>
      </c>
      <c r="K49" s="17">
        <v>-5837580</v>
      </c>
      <c r="L49" s="17">
        <v>-17341418</v>
      </c>
    </row>
    <row r="50" spans="1:12">
      <c r="A50" s="15">
        <v>46</v>
      </c>
      <c r="B50" s="15" t="s">
        <v>119</v>
      </c>
      <c r="C50" s="16">
        <f t="shared" si="1"/>
        <v>0.50375136467123016</v>
      </c>
      <c r="D50" s="17">
        <v>567009898</v>
      </c>
      <c r="E50" s="17">
        <v>375736937</v>
      </c>
      <c r="F50" s="17">
        <v>129364776</v>
      </c>
      <c r="G50" s="17">
        <v>-201512336</v>
      </c>
      <c r="H50" s="17">
        <v>-221045449</v>
      </c>
      <c r="I50" s="17">
        <v>-44435255</v>
      </c>
      <c r="J50" s="17">
        <v>53572068</v>
      </c>
      <c r="K50" s="17">
        <v>-4084414</v>
      </c>
      <c r="L50" s="17">
        <v>5052399</v>
      </c>
    </row>
    <row r="51" spans="1:12">
      <c r="A51" s="15">
        <v>47</v>
      </c>
      <c r="B51" s="15" t="s">
        <v>165</v>
      </c>
      <c r="C51" s="16">
        <f t="shared" si="1"/>
        <v>0.46517041591878194</v>
      </c>
      <c r="D51" s="17">
        <v>523584150</v>
      </c>
      <c r="E51" s="17">
        <v>323801328</v>
      </c>
      <c r="F51" s="17">
        <v>469868573</v>
      </c>
      <c r="G51" s="17">
        <v>-83103532</v>
      </c>
      <c r="H51" s="17">
        <v>-285564032</v>
      </c>
      <c r="I51" s="17">
        <v>-99001998</v>
      </c>
      <c r="J51" s="17">
        <v>267070040</v>
      </c>
      <c r="K51" s="17">
        <v>-58555268</v>
      </c>
      <c r="L51" s="17">
        <v>109512774</v>
      </c>
    </row>
    <row r="52" spans="1:12">
      <c r="A52" s="15">
        <v>48</v>
      </c>
      <c r="B52" s="15" t="s">
        <v>88</v>
      </c>
      <c r="C52" s="16">
        <f t="shared" si="1"/>
        <v>0.45237153257002433</v>
      </c>
      <c r="D52" s="17">
        <v>509178048</v>
      </c>
      <c r="E52" s="17">
        <v>459242061</v>
      </c>
      <c r="F52" s="17">
        <v>274132108</v>
      </c>
      <c r="G52" s="17">
        <v>-183476037</v>
      </c>
      <c r="H52" s="17">
        <v>-283469581</v>
      </c>
      <c r="I52" s="17">
        <v>-7534695</v>
      </c>
      <c r="J52" s="17">
        <v>10599878</v>
      </c>
      <c r="K52" s="17">
        <v>0</v>
      </c>
      <c r="L52" s="17">
        <v>3065183</v>
      </c>
    </row>
    <row r="53" spans="1:12">
      <c r="A53" s="15">
        <v>49</v>
      </c>
      <c r="B53" s="15" t="s">
        <v>142</v>
      </c>
      <c r="C53" s="16">
        <f t="shared" si="1"/>
        <v>0.44835629826487416</v>
      </c>
      <c r="D53" s="17">
        <v>504658601</v>
      </c>
      <c r="E53" s="17">
        <v>458373818</v>
      </c>
      <c r="F53" s="17">
        <v>562828092</v>
      </c>
      <c r="G53" s="17">
        <v>-321879810</v>
      </c>
      <c r="H53" s="17">
        <v>-62949667</v>
      </c>
      <c r="I53" s="17">
        <v>70276017</v>
      </c>
      <c r="J53" s="17">
        <v>229586009</v>
      </c>
      <c r="K53" s="17">
        <v>-102340464</v>
      </c>
      <c r="L53" s="17">
        <v>197521562</v>
      </c>
    </row>
    <row r="54" spans="1:12">
      <c r="A54" s="15">
        <v>50</v>
      </c>
      <c r="B54" s="15" t="s">
        <v>72</v>
      </c>
      <c r="C54" s="16">
        <f t="shared" si="1"/>
        <v>0.43221058392373191</v>
      </c>
      <c r="D54" s="17">
        <v>486485390</v>
      </c>
      <c r="E54" s="17">
        <v>396616973</v>
      </c>
      <c r="F54" s="17">
        <v>199625362</v>
      </c>
      <c r="G54" s="17">
        <v>-175261973</v>
      </c>
      <c r="H54" s="17">
        <v>-222527715</v>
      </c>
      <c r="I54" s="17">
        <v>-136231</v>
      </c>
      <c r="J54" s="17">
        <v>101338795</v>
      </c>
      <c r="K54" s="17">
        <v>-33000000</v>
      </c>
      <c r="L54" s="17">
        <v>68202564</v>
      </c>
    </row>
    <row r="55" spans="1:12">
      <c r="A55" s="15">
        <v>51</v>
      </c>
      <c r="B55" s="15" t="s">
        <v>38</v>
      </c>
      <c r="C55" s="16">
        <f t="shared" si="1"/>
        <v>0.40675000045439891</v>
      </c>
      <c r="D55" s="17">
        <v>457827596</v>
      </c>
      <c r="E55" s="17">
        <v>370791526</v>
      </c>
      <c r="F55" s="17">
        <v>317166726</v>
      </c>
      <c r="G55" s="17">
        <v>-58776928</v>
      </c>
      <c r="H55" s="17">
        <v>-206456791</v>
      </c>
      <c r="I55" s="17">
        <v>115677270</v>
      </c>
      <c r="J55" s="17">
        <v>45402906</v>
      </c>
      <c r="K55" s="17">
        <v>-56412566</v>
      </c>
      <c r="L55" s="17">
        <v>104667610</v>
      </c>
    </row>
    <row r="56" spans="1:12">
      <c r="A56" s="15">
        <v>52</v>
      </c>
      <c r="B56" s="15" t="s">
        <v>87</v>
      </c>
      <c r="C56" s="16">
        <f t="shared" si="1"/>
        <v>0.40111555450865521</v>
      </c>
      <c r="D56" s="17">
        <v>451485605</v>
      </c>
      <c r="E56" s="17">
        <v>143588898</v>
      </c>
      <c r="F56" s="17">
        <v>357153700</v>
      </c>
      <c r="G56" s="17">
        <v>-45867701</v>
      </c>
      <c r="H56" s="17">
        <v>-231656302</v>
      </c>
      <c r="I56" s="17">
        <v>-177906853</v>
      </c>
      <c r="J56" s="17">
        <v>403624609</v>
      </c>
      <c r="K56" s="17">
        <v>-78347987</v>
      </c>
      <c r="L56" s="17">
        <v>147369769</v>
      </c>
    </row>
    <row r="57" spans="1:12">
      <c r="A57" s="15">
        <v>53</v>
      </c>
      <c r="B57" s="15" t="s">
        <v>31</v>
      </c>
      <c r="C57" s="16">
        <f t="shared" si="1"/>
        <v>0.37235438574719376</v>
      </c>
      <c r="D57" s="17">
        <v>419112755</v>
      </c>
      <c r="E57" s="17">
        <v>381525242</v>
      </c>
      <c r="F57" s="17">
        <v>242605924</v>
      </c>
      <c r="G57" s="17">
        <v>-32234544</v>
      </c>
      <c r="H57" s="17">
        <v>-340530634</v>
      </c>
      <c r="I57" s="17">
        <v>-195687</v>
      </c>
      <c r="J57" s="17">
        <v>76782240</v>
      </c>
      <c r="K57" s="17">
        <v>-26532879</v>
      </c>
      <c r="L57" s="17">
        <v>50053674</v>
      </c>
    </row>
    <row r="58" spans="1:12">
      <c r="A58" s="15">
        <v>54</v>
      </c>
      <c r="B58" s="15" t="s">
        <v>98</v>
      </c>
      <c r="C58" s="16">
        <f t="shared" si="1"/>
        <v>0.34885993707373175</v>
      </c>
      <c r="D58" s="17">
        <v>392667993</v>
      </c>
      <c r="E58" s="17">
        <v>141413291</v>
      </c>
      <c r="F58" s="17">
        <v>200412267</v>
      </c>
      <c r="G58" s="17">
        <v>-62057006</v>
      </c>
      <c r="H58" s="17">
        <v>-111942723</v>
      </c>
      <c r="I58" s="17">
        <v>-35138128</v>
      </c>
      <c r="J58" s="17">
        <v>67760771</v>
      </c>
      <c r="K58" s="17">
        <v>0</v>
      </c>
      <c r="L58" s="17">
        <v>32622643</v>
      </c>
    </row>
    <row r="59" spans="1:12">
      <c r="A59" s="15">
        <v>55</v>
      </c>
      <c r="B59" s="15" t="s">
        <v>27</v>
      </c>
      <c r="C59" s="16">
        <f t="shared" si="1"/>
        <v>0.33738349613553698</v>
      </c>
      <c r="D59" s="17">
        <v>379750399</v>
      </c>
      <c r="E59" s="17">
        <v>388363469</v>
      </c>
      <c r="F59" s="17">
        <v>356798602</v>
      </c>
      <c r="G59" s="17">
        <v>-146590221</v>
      </c>
      <c r="H59" s="17">
        <v>-172354744</v>
      </c>
      <c r="I59" s="17">
        <v>69418504</v>
      </c>
      <c r="J59" s="17">
        <v>81036610</v>
      </c>
      <c r="K59" s="17">
        <v>-46000000</v>
      </c>
      <c r="L59" s="17">
        <v>104455114</v>
      </c>
    </row>
    <row r="60" spans="1:12">
      <c r="A60" s="15">
        <v>56</v>
      </c>
      <c r="B60" s="15" t="s">
        <v>192</v>
      </c>
      <c r="C60" s="16">
        <f t="shared" si="1"/>
        <v>0.32892211262584203</v>
      </c>
      <c r="D60" s="17">
        <v>370226478</v>
      </c>
      <c r="E60" s="17">
        <v>390944111</v>
      </c>
      <c r="F60" s="17">
        <v>110040867</v>
      </c>
      <c r="G60" s="17">
        <v>-219993945</v>
      </c>
      <c r="H60" s="17">
        <v>-272441629</v>
      </c>
      <c r="I60" s="17">
        <v>-101491463</v>
      </c>
      <c r="J60" s="17">
        <v>37786693</v>
      </c>
      <c r="K60" s="17">
        <v>-2636563</v>
      </c>
      <c r="L60" s="17">
        <v>-66341333</v>
      </c>
    </row>
    <row r="61" spans="1:12">
      <c r="A61" s="15">
        <v>57</v>
      </c>
      <c r="B61" s="15" t="s">
        <v>77</v>
      </c>
      <c r="C61" s="16">
        <f t="shared" si="1"/>
        <v>0.32098642224740798</v>
      </c>
      <c r="D61" s="17">
        <v>361294264</v>
      </c>
      <c r="E61" s="17">
        <v>344519484</v>
      </c>
      <c r="F61" s="17">
        <v>89813479</v>
      </c>
      <c r="G61" s="17">
        <v>-176398031</v>
      </c>
      <c r="H61" s="17">
        <v>-205671660</v>
      </c>
      <c r="I61" s="17">
        <v>-38377842</v>
      </c>
      <c r="J61" s="17">
        <v>65609087</v>
      </c>
      <c r="K61" s="17">
        <v>0</v>
      </c>
      <c r="L61" s="17">
        <v>27231245</v>
      </c>
    </row>
    <row r="62" spans="1:12">
      <c r="A62" s="15">
        <v>58</v>
      </c>
      <c r="B62" s="15" t="s">
        <v>112</v>
      </c>
      <c r="C62" s="16">
        <f t="shared" si="1"/>
        <v>0.31069729366457682</v>
      </c>
      <c r="D62" s="17">
        <v>349713079</v>
      </c>
      <c r="E62" s="17">
        <v>289720476</v>
      </c>
      <c r="F62" s="17">
        <v>141416430</v>
      </c>
      <c r="G62" s="17">
        <v>-38451995</v>
      </c>
      <c r="H62" s="17">
        <v>-248945146</v>
      </c>
      <c r="I62" s="17">
        <v>2462691</v>
      </c>
      <c r="J62" s="17">
        <v>30662676</v>
      </c>
      <c r="K62" s="17">
        <v>-11823200</v>
      </c>
      <c r="L62" s="17">
        <v>21302167</v>
      </c>
    </row>
    <row r="63" spans="1:12">
      <c r="A63" s="15">
        <v>59</v>
      </c>
      <c r="B63" s="15" t="s">
        <v>57</v>
      </c>
      <c r="C63" s="16">
        <f t="shared" si="1"/>
        <v>0.29314382584297372</v>
      </c>
      <c r="D63" s="17">
        <v>329955336</v>
      </c>
      <c r="E63" s="17">
        <v>321605184</v>
      </c>
      <c r="F63" s="17">
        <v>221405472</v>
      </c>
      <c r="G63" s="17">
        <v>-95659074</v>
      </c>
      <c r="H63" s="17">
        <v>-65753431</v>
      </c>
      <c r="I63" s="17">
        <v>160192679</v>
      </c>
      <c r="J63" s="17">
        <v>44850245</v>
      </c>
      <c r="K63" s="17">
        <v>-71765023</v>
      </c>
      <c r="L63" s="17">
        <v>133277901</v>
      </c>
    </row>
    <row r="64" spans="1:12">
      <c r="A64" s="15">
        <v>60</v>
      </c>
      <c r="B64" s="15" t="s">
        <v>102</v>
      </c>
      <c r="C64" s="16">
        <f t="shared" si="1"/>
        <v>0.29073503548090912</v>
      </c>
      <c r="D64" s="17">
        <v>327244062</v>
      </c>
      <c r="E64" s="17">
        <v>279555640</v>
      </c>
      <c r="F64" s="17">
        <v>513950064</v>
      </c>
      <c r="G64" s="17">
        <v>-95166689</v>
      </c>
      <c r="H64" s="17">
        <v>-187461765</v>
      </c>
      <c r="I64" s="17">
        <v>-20560071</v>
      </c>
      <c r="J64" s="17">
        <v>150562984</v>
      </c>
      <c r="K64" s="17">
        <v>-16159450</v>
      </c>
      <c r="L64" s="17">
        <v>113843463</v>
      </c>
    </row>
    <row r="65" spans="1:12">
      <c r="A65" s="15">
        <v>61</v>
      </c>
      <c r="B65" s="15" t="s">
        <v>52</v>
      </c>
      <c r="C65" s="16">
        <f t="shared" si="1"/>
        <v>0.2839777402370548</v>
      </c>
      <c r="D65" s="17">
        <v>319638220</v>
      </c>
      <c r="E65" s="17">
        <v>321838746</v>
      </c>
      <c r="F65" s="17">
        <v>51719316</v>
      </c>
      <c r="G65" s="17">
        <v>-259094621</v>
      </c>
      <c r="H65" s="17">
        <v>-85444385</v>
      </c>
      <c r="I65" s="17">
        <v>-24405269</v>
      </c>
      <c r="J65" s="17">
        <v>5105805</v>
      </c>
      <c r="K65" s="17">
        <v>0</v>
      </c>
      <c r="L65" s="17">
        <v>-19299464</v>
      </c>
    </row>
    <row r="66" spans="1:12">
      <c r="A66" s="15">
        <v>62</v>
      </c>
      <c r="B66" s="15" t="s">
        <v>156</v>
      </c>
      <c r="C66" s="16">
        <f t="shared" si="1"/>
        <v>0.27391610961748825</v>
      </c>
      <c r="D66" s="17">
        <v>308313101</v>
      </c>
      <c r="E66" s="17">
        <v>298282416</v>
      </c>
      <c r="F66" s="17">
        <v>71947606</v>
      </c>
      <c r="G66" s="17">
        <v>-49593019</v>
      </c>
      <c r="H66" s="17">
        <v>-239444975</v>
      </c>
      <c r="I66" s="17">
        <v>11081267</v>
      </c>
      <c r="J66" s="17">
        <v>17315892</v>
      </c>
      <c r="K66" s="17">
        <v>-7867423</v>
      </c>
      <c r="L66" s="17">
        <v>20529736</v>
      </c>
    </row>
    <row r="67" spans="1:12">
      <c r="A67" s="15">
        <v>63</v>
      </c>
      <c r="B67" s="15" t="s">
        <v>111</v>
      </c>
      <c r="C67" s="16">
        <f t="shared" si="1"/>
        <v>0.26114508936310443</v>
      </c>
      <c r="D67" s="17">
        <v>293938361</v>
      </c>
      <c r="E67" s="17">
        <v>219503942</v>
      </c>
      <c r="F67" s="17">
        <v>74970354</v>
      </c>
      <c r="G67" s="17">
        <v>-123571559</v>
      </c>
      <c r="H67" s="17">
        <v>-107239466</v>
      </c>
      <c r="I67" s="17">
        <v>-10060022</v>
      </c>
      <c r="J67" s="17">
        <v>46288347</v>
      </c>
      <c r="K67" s="17">
        <v>-13652473</v>
      </c>
      <c r="L67" s="17">
        <v>22575852</v>
      </c>
    </row>
    <row r="68" spans="1:12">
      <c r="A68" s="15">
        <v>64</v>
      </c>
      <c r="B68" s="15" t="s">
        <v>41</v>
      </c>
      <c r="C68" s="16">
        <f t="shared" si="1"/>
        <v>0.23160798735133084</v>
      </c>
      <c r="D68" s="17">
        <v>260692140</v>
      </c>
      <c r="E68" s="17">
        <v>256102188</v>
      </c>
      <c r="F68" s="17">
        <v>51084558</v>
      </c>
      <c r="G68" s="17">
        <v>-73286047</v>
      </c>
      <c r="H68" s="17">
        <v>-165520902</v>
      </c>
      <c r="I68" s="17">
        <v>17295239</v>
      </c>
      <c r="J68" s="17">
        <v>124825</v>
      </c>
      <c r="K68" s="17">
        <v>0</v>
      </c>
      <c r="L68" s="17">
        <v>17420064</v>
      </c>
    </row>
    <row r="69" spans="1:12">
      <c r="A69" s="15">
        <v>65</v>
      </c>
      <c r="B69" s="15" t="s">
        <v>62</v>
      </c>
      <c r="C69" s="16">
        <f t="shared" ref="C69:C100" si="2">+D69/$D$187*100</f>
        <v>0.22802814121514267</v>
      </c>
      <c r="D69" s="17">
        <v>256662755</v>
      </c>
      <c r="E69" s="17">
        <v>241148883</v>
      </c>
      <c r="F69" s="17">
        <v>72893127</v>
      </c>
      <c r="G69" s="17">
        <v>-83380743</v>
      </c>
      <c r="H69" s="17">
        <v>-169548850</v>
      </c>
      <c r="I69" s="17">
        <v>-11452558</v>
      </c>
      <c r="J69" s="17">
        <v>31961362</v>
      </c>
      <c r="K69" s="17">
        <v>-11370754</v>
      </c>
      <c r="L69" s="17">
        <v>9138050</v>
      </c>
    </row>
    <row r="70" spans="1:12">
      <c r="A70" s="15">
        <v>66</v>
      </c>
      <c r="B70" s="15" t="s">
        <v>110</v>
      </c>
      <c r="C70" s="16">
        <f t="shared" si="2"/>
        <v>0.22180637940716247</v>
      </c>
      <c r="D70" s="17">
        <v>249659696</v>
      </c>
      <c r="E70" s="17">
        <v>241832908</v>
      </c>
      <c r="F70" s="17">
        <v>294796777</v>
      </c>
      <c r="G70" s="17">
        <v>-258282560</v>
      </c>
      <c r="H70" s="17">
        <v>-236365395</v>
      </c>
      <c r="I70" s="17">
        <v>-251584702</v>
      </c>
      <c r="J70" s="17">
        <v>-87147623</v>
      </c>
      <c r="K70" s="17">
        <v>0</v>
      </c>
      <c r="L70" s="17">
        <v>379520</v>
      </c>
    </row>
    <row r="71" spans="1:12">
      <c r="A71" s="15">
        <v>67</v>
      </c>
      <c r="B71" s="15" t="s">
        <v>99</v>
      </c>
      <c r="C71" s="16">
        <f t="shared" si="2"/>
        <v>0.21981582775577602</v>
      </c>
      <c r="D71" s="17">
        <v>247419181</v>
      </c>
      <c r="E71" s="17">
        <v>214902118</v>
      </c>
      <c r="F71" s="17">
        <v>135950467</v>
      </c>
      <c r="G71" s="17">
        <v>-149842605</v>
      </c>
      <c r="H71" s="17">
        <v>-115437431</v>
      </c>
      <c r="I71" s="17">
        <v>-50217105</v>
      </c>
      <c r="J71" s="17">
        <v>57604762</v>
      </c>
      <c r="K71" s="17">
        <v>0</v>
      </c>
      <c r="L71" s="17">
        <v>7387657</v>
      </c>
    </row>
    <row r="72" spans="1:12">
      <c r="A72" s="15">
        <v>68</v>
      </c>
      <c r="B72" s="15" t="s">
        <v>21</v>
      </c>
      <c r="C72" s="16">
        <f t="shared" si="2"/>
        <v>0.21408227867722182</v>
      </c>
      <c r="D72" s="17">
        <v>240965642</v>
      </c>
      <c r="E72" s="17">
        <v>235144615</v>
      </c>
      <c r="F72" s="17">
        <v>107697364</v>
      </c>
      <c r="G72" s="17">
        <v>-220952620</v>
      </c>
      <c r="H72" s="17">
        <v>-68398712</v>
      </c>
      <c r="I72" s="17">
        <v>-49132000</v>
      </c>
      <c r="J72" s="17">
        <v>83001208</v>
      </c>
      <c r="K72" s="17">
        <v>0</v>
      </c>
      <c r="L72" s="17">
        <v>33869208</v>
      </c>
    </row>
    <row r="73" spans="1:12">
      <c r="A73" s="15">
        <v>69</v>
      </c>
      <c r="B73" s="15" t="s">
        <v>40</v>
      </c>
      <c r="C73" s="16">
        <f t="shared" si="2"/>
        <v>0.21355150814068241</v>
      </c>
      <c r="D73" s="17">
        <v>240368220</v>
      </c>
      <c r="E73" s="17">
        <v>192835803</v>
      </c>
      <c r="F73" s="17">
        <v>58971324</v>
      </c>
      <c r="G73" s="17">
        <v>-101869309</v>
      </c>
      <c r="H73" s="17">
        <v>-112812572</v>
      </c>
      <c r="I73" s="17">
        <v>-21807114</v>
      </c>
      <c r="J73" s="17">
        <v>29647603</v>
      </c>
      <c r="K73" s="17">
        <v>-2000000</v>
      </c>
      <c r="L73" s="17">
        <v>5840489</v>
      </c>
    </row>
    <row r="74" spans="1:12">
      <c r="A74" s="15">
        <v>70</v>
      </c>
      <c r="B74" s="15" t="s">
        <v>140</v>
      </c>
      <c r="C74" s="16">
        <f t="shared" si="2"/>
        <v>0.2017232683166468</v>
      </c>
      <c r="D74" s="17">
        <v>227054650</v>
      </c>
      <c r="E74" s="17">
        <v>230646859</v>
      </c>
      <c r="F74" s="17">
        <v>72260950</v>
      </c>
      <c r="G74" s="17">
        <v>-216817196</v>
      </c>
      <c r="H74" s="17">
        <v>-44303329</v>
      </c>
      <c r="I74" s="17">
        <v>-33572732</v>
      </c>
      <c r="J74" s="17">
        <v>46205643</v>
      </c>
      <c r="K74" s="17">
        <v>-5647762</v>
      </c>
      <c r="L74" s="17">
        <v>6985149</v>
      </c>
    </row>
    <row r="75" spans="1:12">
      <c r="A75" s="15">
        <v>71</v>
      </c>
      <c r="B75" s="15" t="s">
        <v>73</v>
      </c>
      <c r="C75" s="16">
        <f t="shared" si="2"/>
        <v>0.19933756482309814</v>
      </c>
      <c r="D75" s="17">
        <v>224369362</v>
      </c>
      <c r="E75" s="17">
        <v>201502020</v>
      </c>
      <c r="F75" s="17">
        <v>111679454</v>
      </c>
      <c r="G75" s="17">
        <v>-102951890</v>
      </c>
      <c r="H75" s="17">
        <v>-137934348</v>
      </c>
      <c r="I75" s="17">
        <v>-33317446</v>
      </c>
      <c r="J75" s="17">
        <v>33434410</v>
      </c>
      <c r="K75" s="17">
        <v>0</v>
      </c>
      <c r="L75" s="17">
        <v>116964</v>
      </c>
    </row>
    <row r="76" spans="1:12">
      <c r="A76" s="15">
        <v>72</v>
      </c>
      <c r="B76" s="15" t="s">
        <v>86</v>
      </c>
      <c r="C76" s="16">
        <f t="shared" si="2"/>
        <v>0.18503511740069523</v>
      </c>
      <c r="D76" s="17">
        <v>208270886</v>
      </c>
      <c r="E76" s="17">
        <v>118181509</v>
      </c>
      <c r="F76" s="17">
        <v>41821622</v>
      </c>
      <c r="G76" s="17">
        <v>-31805098</v>
      </c>
      <c r="H76" s="17">
        <v>-95039061</v>
      </c>
      <c r="I76" s="17">
        <v>-2514335</v>
      </c>
      <c r="J76" s="17">
        <v>13847958</v>
      </c>
      <c r="K76" s="17">
        <v>-3109645</v>
      </c>
      <c r="L76" s="17">
        <v>8223978</v>
      </c>
    </row>
    <row r="77" spans="1:12">
      <c r="A77" s="15">
        <v>73</v>
      </c>
      <c r="B77" s="15" t="s">
        <v>187</v>
      </c>
      <c r="C77" s="16">
        <f t="shared" si="2"/>
        <v>0.1813650897946549</v>
      </c>
      <c r="D77" s="17">
        <v>204139995</v>
      </c>
      <c r="E77" s="17">
        <v>182811136</v>
      </c>
      <c r="F77" s="17">
        <v>53671744</v>
      </c>
      <c r="G77" s="17">
        <v>-40131148</v>
      </c>
      <c r="H77" s="17">
        <v>-96451942</v>
      </c>
      <c r="I77" s="17">
        <v>46385217</v>
      </c>
      <c r="J77" s="17">
        <v>6218685</v>
      </c>
      <c r="K77" s="17">
        <v>-18627384</v>
      </c>
      <c r="L77" s="17">
        <v>33976518</v>
      </c>
    </row>
    <row r="78" spans="1:12">
      <c r="A78" s="15">
        <v>74</v>
      </c>
      <c r="B78" s="15" t="s">
        <v>154</v>
      </c>
      <c r="C78" s="16">
        <f t="shared" si="2"/>
        <v>0.16966255195498442</v>
      </c>
      <c r="D78" s="17">
        <v>190967912</v>
      </c>
      <c r="E78" s="17">
        <v>185938736</v>
      </c>
      <c r="F78" s="17">
        <v>40311923</v>
      </c>
      <c r="G78" s="17">
        <v>-171152553</v>
      </c>
      <c r="H78" s="17">
        <v>-14873205</v>
      </c>
      <c r="I78" s="17">
        <v>-87022</v>
      </c>
      <c r="J78" s="17">
        <v>19458308</v>
      </c>
      <c r="K78" s="17">
        <v>-6360894</v>
      </c>
      <c r="L78" s="17">
        <v>13010392</v>
      </c>
    </row>
    <row r="79" spans="1:12">
      <c r="A79" s="15">
        <v>75</v>
      </c>
      <c r="B79" s="15" t="s">
        <v>143</v>
      </c>
      <c r="C79" s="16">
        <f t="shared" si="2"/>
        <v>0.15188195131684798</v>
      </c>
      <c r="D79" s="17">
        <v>170954514</v>
      </c>
      <c r="E79" s="17">
        <v>170990806</v>
      </c>
      <c r="F79" s="17">
        <v>48171027</v>
      </c>
      <c r="G79" s="17">
        <v>-146999652</v>
      </c>
      <c r="H79" s="17">
        <v>-18167934</v>
      </c>
      <c r="I79" s="17">
        <v>-1234714</v>
      </c>
      <c r="J79" s="17">
        <v>18229011</v>
      </c>
      <c r="K79" s="17">
        <v>-3706891</v>
      </c>
      <c r="L79" s="17">
        <v>13287406</v>
      </c>
    </row>
    <row r="80" spans="1:12">
      <c r="A80" s="15">
        <v>76</v>
      </c>
      <c r="B80" s="15" t="s">
        <v>15</v>
      </c>
      <c r="C80" s="16">
        <f t="shared" si="2"/>
        <v>0.14601865876370787</v>
      </c>
      <c r="D80" s="17">
        <v>164354939</v>
      </c>
      <c r="E80" s="17">
        <v>155137639</v>
      </c>
      <c r="F80" s="17">
        <v>70950471</v>
      </c>
      <c r="G80" s="17">
        <v>-18522805</v>
      </c>
      <c r="H80" s="17">
        <v>-92889953</v>
      </c>
      <c r="I80" s="17">
        <v>43724881</v>
      </c>
      <c r="J80" s="17">
        <v>11680549</v>
      </c>
      <c r="K80" s="17">
        <v>-19381770</v>
      </c>
      <c r="L80" s="17">
        <v>36023660</v>
      </c>
    </row>
    <row r="81" spans="1:12">
      <c r="A81" s="15">
        <v>77</v>
      </c>
      <c r="B81" s="15" t="s">
        <v>96</v>
      </c>
      <c r="C81" s="16">
        <f t="shared" si="2"/>
        <v>0.14565814788553794</v>
      </c>
      <c r="D81" s="17">
        <v>163949157</v>
      </c>
      <c r="E81" s="17">
        <v>139932931</v>
      </c>
      <c r="F81" s="17">
        <v>78718667</v>
      </c>
      <c r="G81" s="17">
        <v>-63167512</v>
      </c>
      <c r="H81" s="17">
        <v>-84999214</v>
      </c>
      <c r="I81" s="17">
        <v>-8136943</v>
      </c>
      <c r="J81" s="17">
        <v>37260423</v>
      </c>
      <c r="K81" s="17">
        <v>-11343672</v>
      </c>
      <c r="L81" s="17">
        <v>17779808</v>
      </c>
    </row>
    <row r="82" spans="1:12">
      <c r="A82" s="15">
        <v>78</v>
      </c>
      <c r="B82" s="15" t="s">
        <v>18</v>
      </c>
      <c r="C82" s="16">
        <f t="shared" si="2"/>
        <v>0.14318499485936054</v>
      </c>
      <c r="D82" s="17">
        <v>161165438</v>
      </c>
      <c r="E82" s="17">
        <v>105165717</v>
      </c>
      <c r="F82" s="17">
        <v>200598575</v>
      </c>
      <c r="G82" s="17">
        <v>-12072346</v>
      </c>
      <c r="H82" s="17">
        <v>-88245927</v>
      </c>
      <c r="I82" s="17">
        <v>6726011</v>
      </c>
      <c r="J82" s="17">
        <v>49507159</v>
      </c>
      <c r="K82" s="17">
        <v>-19715030</v>
      </c>
      <c r="L82" s="17">
        <v>36518140</v>
      </c>
    </row>
    <row r="83" spans="1:12">
      <c r="A83" s="15">
        <v>79</v>
      </c>
      <c r="B83" s="15" t="s">
        <v>67</v>
      </c>
      <c r="C83" s="16">
        <f t="shared" si="2"/>
        <v>0.14274594633873675</v>
      </c>
      <c r="D83" s="17">
        <v>160671256</v>
      </c>
      <c r="E83" s="17">
        <v>-298372069</v>
      </c>
      <c r="F83" s="17">
        <v>316576892</v>
      </c>
      <c r="G83" s="17">
        <v>0</v>
      </c>
      <c r="H83" s="17">
        <v>-14120450</v>
      </c>
      <c r="I83" s="17">
        <v>-36219052</v>
      </c>
      <c r="J83" s="17">
        <v>180979470</v>
      </c>
      <c r="K83" s="17">
        <v>-31138847</v>
      </c>
      <c r="L83" s="17">
        <v>113621571</v>
      </c>
    </row>
    <row r="84" spans="1:12">
      <c r="A84" s="15">
        <v>80</v>
      </c>
      <c r="B84" s="15" t="s">
        <v>82</v>
      </c>
      <c r="C84" s="16">
        <f t="shared" si="2"/>
        <v>0.13856101031231507</v>
      </c>
      <c r="D84" s="17">
        <v>155960797</v>
      </c>
      <c r="E84" s="17">
        <v>140215209</v>
      </c>
      <c r="F84" s="17">
        <v>13809730</v>
      </c>
      <c r="G84" s="17">
        <v>-105634997</v>
      </c>
      <c r="H84" s="17">
        <v>-55050899</v>
      </c>
      <c r="I84" s="17">
        <v>-21791421</v>
      </c>
      <c r="J84" s="17">
        <v>12344481</v>
      </c>
      <c r="K84" s="17">
        <v>0</v>
      </c>
      <c r="L84" s="17">
        <v>-9446940</v>
      </c>
    </row>
    <row r="85" spans="1:12">
      <c r="A85" s="15">
        <v>81</v>
      </c>
      <c r="B85" s="15" t="s">
        <v>56</v>
      </c>
      <c r="C85" s="16">
        <f t="shared" si="2"/>
        <v>0.13599229634315144</v>
      </c>
      <c r="D85" s="17">
        <v>153069517</v>
      </c>
      <c r="E85" s="17">
        <v>151622489</v>
      </c>
      <c r="F85" s="17">
        <v>105654180</v>
      </c>
      <c r="G85" s="17">
        <v>-42359026</v>
      </c>
      <c r="H85" s="17">
        <v>-57007420</v>
      </c>
      <c r="I85" s="17">
        <v>51623086</v>
      </c>
      <c r="J85" s="17">
        <v>23898537</v>
      </c>
      <c r="K85" s="17">
        <v>-23161616</v>
      </c>
      <c r="L85" s="17">
        <v>52360007</v>
      </c>
    </row>
    <row r="86" spans="1:12">
      <c r="A86" s="15">
        <v>82</v>
      </c>
      <c r="B86" s="15" t="s">
        <v>105</v>
      </c>
      <c r="C86" s="16">
        <f t="shared" si="2"/>
        <v>0.13522832942209514</v>
      </c>
      <c r="D86" s="17">
        <v>152209615</v>
      </c>
      <c r="E86" s="17">
        <v>165152443</v>
      </c>
      <c r="F86" s="17">
        <v>114377143</v>
      </c>
      <c r="G86" s="17">
        <v>-8874983</v>
      </c>
      <c r="H86" s="17">
        <v>-52319561</v>
      </c>
      <c r="I86" s="17">
        <v>103829902</v>
      </c>
      <c r="J86" s="17">
        <v>20325675</v>
      </c>
      <c r="K86" s="17">
        <v>-43260000</v>
      </c>
      <c r="L86" s="17">
        <v>80895577</v>
      </c>
    </row>
    <row r="87" spans="1:12">
      <c r="A87" s="15">
        <v>83</v>
      </c>
      <c r="B87" s="15" t="s">
        <v>49</v>
      </c>
      <c r="C87" s="16">
        <f t="shared" si="2"/>
        <v>0.12890494399158001</v>
      </c>
      <c r="D87" s="17">
        <v>145092171</v>
      </c>
      <c r="E87" s="17">
        <v>141132946</v>
      </c>
      <c r="F87" s="17">
        <v>71523993</v>
      </c>
      <c r="G87" s="17">
        <v>-55676890</v>
      </c>
      <c r="H87" s="17">
        <v>-39959163</v>
      </c>
      <c r="I87" s="17">
        <v>45493288</v>
      </c>
      <c r="J87" s="17">
        <v>20224285</v>
      </c>
      <c r="K87" s="17">
        <v>-17973333</v>
      </c>
      <c r="L87" s="17">
        <v>47744240</v>
      </c>
    </row>
    <row r="88" spans="1:12">
      <c r="A88" s="15">
        <v>84</v>
      </c>
      <c r="B88" s="15" t="s">
        <v>167</v>
      </c>
      <c r="C88" s="16">
        <f t="shared" si="2"/>
        <v>0.12606232821748875</v>
      </c>
      <c r="D88" s="17">
        <v>141892594</v>
      </c>
      <c r="E88" s="17">
        <v>55408930</v>
      </c>
      <c r="F88" s="17">
        <v>79410628</v>
      </c>
      <c r="G88" s="17">
        <v>-14786674</v>
      </c>
      <c r="H88" s="17">
        <v>-35108074</v>
      </c>
      <c r="I88" s="17">
        <v>14701804</v>
      </c>
      <c r="J88" s="17">
        <v>10730476</v>
      </c>
      <c r="K88" s="17">
        <v>-6409568</v>
      </c>
      <c r="L88" s="17">
        <v>17288675</v>
      </c>
    </row>
    <row r="89" spans="1:12">
      <c r="A89" s="15">
        <v>85</v>
      </c>
      <c r="B89" s="15" t="s">
        <v>46</v>
      </c>
      <c r="C89" s="16">
        <f t="shared" si="2"/>
        <v>0.12432281716497086</v>
      </c>
      <c r="D89" s="17">
        <v>139934644</v>
      </c>
      <c r="E89" s="17">
        <v>72475515</v>
      </c>
      <c r="F89" s="17">
        <v>46969349</v>
      </c>
      <c r="G89" s="17">
        <v>-1053981</v>
      </c>
      <c r="H89" s="17">
        <v>-72505655</v>
      </c>
      <c r="I89" s="17">
        <v>10935909</v>
      </c>
      <c r="J89" s="17">
        <v>-2233643</v>
      </c>
      <c r="K89" s="17">
        <v>-3480906</v>
      </c>
      <c r="L89" s="17">
        <v>5221360</v>
      </c>
    </row>
    <row r="90" spans="1:12">
      <c r="A90" s="15">
        <v>86</v>
      </c>
      <c r="B90" s="15" t="s">
        <v>173</v>
      </c>
      <c r="C90" s="16">
        <f t="shared" si="2"/>
        <v>0.12328725392747296</v>
      </c>
      <c r="D90" s="17">
        <v>138769040</v>
      </c>
      <c r="E90" s="17">
        <v>189383118</v>
      </c>
      <c r="F90" s="17">
        <v>102591104</v>
      </c>
      <c r="G90" s="17">
        <v>-15027006</v>
      </c>
      <c r="H90" s="17">
        <v>-94899400</v>
      </c>
      <c r="I90" s="17">
        <v>50060937</v>
      </c>
      <c r="J90" s="17">
        <v>9649534</v>
      </c>
      <c r="K90" s="17">
        <v>-20898665</v>
      </c>
      <c r="L90" s="17">
        <v>38811806</v>
      </c>
    </row>
    <row r="91" spans="1:12">
      <c r="A91" s="15">
        <v>87</v>
      </c>
      <c r="B91" s="15" t="s">
        <v>59</v>
      </c>
      <c r="C91" s="16">
        <f t="shared" si="2"/>
        <v>0.12263430493926046</v>
      </c>
      <c r="D91" s="17">
        <v>138034097</v>
      </c>
      <c r="E91" s="17">
        <v>114438154</v>
      </c>
      <c r="F91" s="17">
        <v>32132304</v>
      </c>
      <c r="G91" s="17">
        <v>-90807798</v>
      </c>
      <c r="H91" s="17">
        <v>-21595283</v>
      </c>
      <c r="I91" s="17">
        <v>-1547850</v>
      </c>
      <c r="J91" s="17">
        <v>2447670</v>
      </c>
      <c r="K91" s="17">
        <v>0</v>
      </c>
      <c r="L91" s="17">
        <v>899820</v>
      </c>
    </row>
    <row r="92" spans="1:12">
      <c r="A92" s="15">
        <v>88</v>
      </c>
      <c r="B92" s="15" t="s">
        <v>32</v>
      </c>
      <c r="C92" s="16">
        <f t="shared" si="2"/>
        <v>0.11020753898180649</v>
      </c>
      <c r="D92" s="17">
        <v>124046841</v>
      </c>
      <c r="E92" s="17">
        <v>38020490</v>
      </c>
      <c r="F92" s="17">
        <v>102381684</v>
      </c>
      <c r="G92" s="17">
        <v>-11920902</v>
      </c>
      <c r="H92" s="17">
        <v>-14170779</v>
      </c>
      <c r="I92" s="17">
        <v>13152862</v>
      </c>
      <c r="J92" s="17">
        <v>5692346</v>
      </c>
      <c r="K92" s="17">
        <v>-5421463</v>
      </c>
      <c r="L92" s="17">
        <v>13423745</v>
      </c>
    </row>
    <row r="93" spans="1:12">
      <c r="A93" s="15">
        <v>89</v>
      </c>
      <c r="B93" s="15" t="s">
        <v>85</v>
      </c>
      <c r="C93" s="16">
        <f t="shared" si="2"/>
        <v>0.10544745776242409</v>
      </c>
      <c r="D93" s="17">
        <v>118689013</v>
      </c>
      <c r="E93" s="17">
        <v>72752988</v>
      </c>
      <c r="F93" s="17">
        <v>68182230</v>
      </c>
      <c r="G93" s="17">
        <v>-5166497</v>
      </c>
      <c r="H93" s="17">
        <v>-88944083</v>
      </c>
      <c r="I93" s="17">
        <v>-29151816</v>
      </c>
      <c r="J93" s="17">
        <v>43225025</v>
      </c>
      <c r="K93" s="17">
        <v>-4929224</v>
      </c>
      <c r="L93" s="17">
        <v>9143985</v>
      </c>
    </row>
    <row r="94" spans="1:12">
      <c r="A94" s="15">
        <v>90</v>
      </c>
      <c r="B94" s="15" t="s">
        <v>9</v>
      </c>
      <c r="C94" s="16">
        <f t="shared" si="2"/>
        <v>0.10275167006545706</v>
      </c>
      <c r="D94" s="17">
        <v>115654702</v>
      </c>
      <c r="E94" s="17">
        <v>63985844</v>
      </c>
      <c r="F94" s="17">
        <v>19454102</v>
      </c>
      <c r="G94" s="17">
        <v>-1770652</v>
      </c>
      <c r="H94" s="17">
        <v>-59646883</v>
      </c>
      <c r="I94" s="17">
        <v>2568309</v>
      </c>
      <c r="J94" s="17">
        <v>10380504</v>
      </c>
      <c r="K94" s="17">
        <v>-8470791</v>
      </c>
      <c r="L94" s="17">
        <v>4478022</v>
      </c>
    </row>
    <row r="95" spans="1:12">
      <c r="A95" s="15">
        <v>91</v>
      </c>
      <c r="B95" s="15" t="s">
        <v>104</v>
      </c>
      <c r="C95" s="16">
        <f t="shared" si="2"/>
        <v>9.8839810487969387E-2</v>
      </c>
      <c r="D95" s="17">
        <v>111251611</v>
      </c>
      <c r="E95" s="17">
        <v>94154450</v>
      </c>
      <c r="F95" s="17">
        <v>34252355</v>
      </c>
      <c r="G95" s="17">
        <v>-62011774</v>
      </c>
      <c r="H95" s="17">
        <v>-20366746</v>
      </c>
      <c r="I95" s="17">
        <v>-4330088</v>
      </c>
      <c r="J95" s="17">
        <v>15949328</v>
      </c>
      <c r="K95" s="17">
        <v>-4081081</v>
      </c>
      <c r="L95" s="17">
        <v>7538159</v>
      </c>
    </row>
    <row r="96" spans="1:12">
      <c r="A96" s="15">
        <v>92</v>
      </c>
      <c r="B96" s="15" t="s">
        <v>107</v>
      </c>
      <c r="C96" s="16">
        <f t="shared" si="2"/>
        <v>9.8010843006564041E-2</v>
      </c>
      <c r="D96" s="17">
        <v>110318546</v>
      </c>
      <c r="E96" s="17">
        <v>96838256</v>
      </c>
      <c r="F96" s="17">
        <v>31016589</v>
      </c>
      <c r="G96" s="17">
        <v>-30349066</v>
      </c>
      <c r="H96" s="17">
        <v>-50510727</v>
      </c>
      <c r="I96" s="17">
        <v>16403359</v>
      </c>
      <c r="J96" s="17">
        <v>-2063395</v>
      </c>
      <c r="K96" s="17">
        <v>-2906999</v>
      </c>
      <c r="L96" s="17">
        <v>11432965</v>
      </c>
    </row>
    <row r="97" spans="1:12">
      <c r="A97" s="15">
        <v>93</v>
      </c>
      <c r="B97" s="15" t="s">
        <v>83</v>
      </c>
      <c r="C97" s="16">
        <f t="shared" si="2"/>
        <v>9.2626911706246207E-2</v>
      </c>
      <c r="D97" s="17">
        <v>104258528</v>
      </c>
      <c r="E97" s="17">
        <v>96897563</v>
      </c>
      <c r="F97" s="17">
        <v>23259886</v>
      </c>
      <c r="G97" s="17">
        <v>-41111586</v>
      </c>
      <c r="H97" s="17">
        <v>-65596391</v>
      </c>
      <c r="I97" s="17">
        <v>-8958244</v>
      </c>
      <c r="J97" s="17">
        <v>16368130</v>
      </c>
      <c r="K97" s="17">
        <v>-2150000</v>
      </c>
      <c r="L97" s="17">
        <v>5259886</v>
      </c>
    </row>
    <row r="98" spans="1:12">
      <c r="A98" s="15">
        <v>94</v>
      </c>
      <c r="B98" s="15" t="s">
        <v>1</v>
      </c>
      <c r="C98" s="16">
        <f t="shared" si="2"/>
        <v>9.118332320532864E-2</v>
      </c>
      <c r="D98" s="17">
        <v>102633661</v>
      </c>
      <c r="E98" s="17">
        <v>40290129</v>
      </c>
      <c r="F98" s="17">
        <v>20777099</v>
      </c>
      <c r="G98" s="17">
        <v>-4155984</v>
      </c>
      <c r="H98" s="17">
        <v>-33332923</v>
      </c>
      <c r="I98" s="17">
        <v>9894304</v>
      </c>
      <c r="J98" s="17">
        <v>-4266185</v>
      </c>
      <c r="K98" s="17">
        <v>-1930122</v>
      </c>
      <c r="L98" s="17">
        <v>3697997</v>
      </c>
    </row>
    <row r="99" spans="1:12">
      <c r="A99" s="15">
        <v>95</v>
      </c>
      <c r="B99" s="15" t="s">
        <v>177</v>
      </c>
      <c r="C99" s="16">
        <f t="shared" si="2"/>
        <v>8.6994218642499788E-2</v>
      </c>
      <c r="D99" s="17">
        <v>97918510</v>
      </c>
      <c r="E99" s="17">
        <v>91810536</v>
      </c>
      <c r="F99" s="17">
        <v>21358960</v>
      </c>
      <c r="G99" s="17">
        <v>-10463569</v>
      </c>
      <c r="H99" s="17">
        <v>-62298820</v>
      </c>
      <c r="I99" s="17">
        <v>19089009</v>
      </c>
      <c r="J99" s="17">
        <v>-8169163</v>
      </c>
      <c r="K99" s="17">
        <v>-2200000</v>
      </c>
      <c r="L99" s="17">
        <v>8719846</v>
      </c>
    </row>
    <row r="100" spans="1:12">
      <c r="A100" s="15">
        <v>96</v>
      </c>
      <c r="B100" s="15" t="s">
        <v>35</v>
      </c>
      <c r="C100" s="16">
        <f t="shared" si="2"/>
        <v>8.5170591464983153E-2</v>
      </c>
      <c r="D100" s="17">
        <v>95865881</v>
      </c>
      <c r="E100" s="17">
        <v>87495851</v>
      </c>
      <c r="F100" s="17">
        <v>56230115</v>
      </c>
      <c r="G100" s="17">
        <v>-48107120</v>
      </c>
      <c r="H100" s="17">
        <v>-67000177</v>
      </c>
      <c r="I100" s="17">
        <v>-27598673</v>
      </c>
      <c r="J100" s="17">
        <v>19804371</v>
      </c>
      <c r="K100" s="17">
        <v>0</v>
      </c>
      <c r="L100" s="17">
        <v>-7794302</v>
      </c>
    </row>
    <row r="101" spans="1:12">
      <c r="A101" s="15">
        <v>97</v>
      </c>
      <c r="B101" s="15" t="s">
        <v>69</v>
      </c>
      <c r="C101" s="16">
        <f t="shared" ref="C101:C132" si="3">+D101/$D$187*100</f>
        <v>8.3404860922599897E-2</v>
      </c>
      <c r="D101" s="17">
        <v>93878419</v>
      </c>
      <c r="E101" s="17">
        <v>82755492</v>
      </c>
      <c r="F101" s="17">
        <v>31523761</v>
      </c>
      <c r="G101" s="17">
        <v>-17883007</v>
      </c>
      <c r="H101" s="17">
        <v>-39693845</v>
      </c>
      <c r="I101" s="17">
        <v>25188133</v>
      </c>
      <c r="J101" s="17">
        <v>-12620374</v>
      </c>
      <c r="K101" s="17">
        <v>-3000000</v>
      </c>
      <c r="L101" s="17">
        <v>9648763</v>
      </c>
    </row>
    <row r="102" spans="1:12">
      <c r="A102" s="15">
        <v>98</v>
      </c>
      <c r="B102" s="15" t="s">
        <v>170</v>
      </c>
      <c r="C102" s="16">
        <f t="shared" si="3"/>
        <v>8.3019640893842547E-2</v>
      </c>
      <c r="D102" s="17">
        <v>93444825</v>
      </c>
      <c r="E102" s="17">
        <v>92189404</v>
      </c>
      <c r="F102" s="17">
        <v>24996715</v>
      </c>
      <c r="G102" s="17">
        <v>-32656435</v>
      </c>
      <c r="H102" s="17">
        <v>-63920526</v>
      </c>
      <c r="I102" s="17">
        <v>-4387557</v>
      </c>
      <c r="J102" s="17">
        <v>4513646</v>
      </c>
      <c r="K102" s="17">
        <v>0</v>
      </c>
      <c r="L102" s="17">
        <v>126089</v>
      </c>
    </row>
    <row r="103" spans="1:12">
      <c r="A103" s="15">
        <v>99</v>
      </c>
      <c r="B103" s="15" t="s">
        <v>164</v>
      </c>
      <c r="C103" s="16">
        <f t="shared" si="3"/>
        <v>7.9084416367724841E-2</v>
      </c>
      <c r="D103" s="17">
        <v>89015435</v>
      </c>
      <c r="E103" s="17">
        <v>-367338941</v>
      </c>
      <c r="F103" s="17">
        <v>1017217796</v>
      </c>
      <c r="G103" s="17">
        <v>0</v>
      </c>
      <c r="H103" s="17">
        <v>-20061465</v>
      </c>
      <c r="I103" s="17">
        <v>166284857</v>
      </c>
      <c r="J103" s="17">
        <v>276362791</v>
      </c>
      <c r="K103" s="17">
        <v>-148788542</v>
      </c>
      <c r="L103" s="17">
        <v>293859106</v>
      </c>
    </row>
    <row r="104" spans="1:12">
      <c r="A104" s="15">
        <v>100</v>
      </c>
      <c r="B104" s="15" t="s">
        <v>183</v>
      </c>
      <c r="C104" s="16">
        <f t="shared" si="3"/>
        <v>7.7815449740385442E-2</v>
      </c>
      <c r="D104" s="17">
        <v>87587118</v>
      </c>
      <c r="E104" s="17">
        <v>82039855</v>
      </c>
      <c r="F104" s="17">
        <v>15015741</v>
      </c>
      <c r="G104" s="17">
        <v>-24923500</v>
      </c>
      <c r="H104" s="17">
        <v>-53598382</v>
      </c>
      <c r="I104" s="17">
        <v>3517973</v>
      </c>
      <c r="J104" s="17">
        <v>-429698</v>
      </c>
      <c r="K104" s="17">
        <v>-1107835</v>
      </c>
      <c r="L104" s="17">
        <v>1980440</v>
      </c>
    </row>
    <row r="105" spans="1:12">
      <c r="A105" s="15">
        <v>101</v>
      </c>
      <c r="B105" s="15" t="s">
        <v>5</v>
      </c>
      <c r="C105" s="16">
        <f t="shared" si="3"/>
        <v>7.7576585141401824E-2</v>
      </c>
      <c r="D105" s="17">
        <v>87318258</v>
      </c>
      <c r="E105" s="17">
        <v>82763232</v>
      </c>
      <c r="F105" s="17">
        <v>8196891</v>
      </c>
      <c r="G105" s="17">
        <v>-30862349</v>
      </c>
      <c r="H105" s="17">
        <v>-57306174</v>
      </c>
      <c r="I105" s="17">
        <v>-5342063</v>
      </c>
      <c r="J105" s="17">
        <v>-1076129</v>
      </c>
      <c r="K105" s="17">
        <v>0</v>
      </c>
      <c r="L105" s="17">
        <v>-6418192</v>
      </c>
    </row>
    <row r="106" spans="1:12">
      <c r="A106" s="15">
        <v>102</v>
      </c>
      <c r="B106" s="15" t="s">
        <v>79</v>
      </c>
      <c r="C106" s="16">
        <f t="shared" si="3"/>
        <v>7.7081674501495528E-2</v>
      </c>
      <c r="D106" s="17">
        <v>86761199</v>
      </c>
      <c r="E106" s="17">
        <v>86352750</v>
      </c>
      <c r="F106" s="17">
        <v>29976654</v>
      </c>
      <c r="G106" s="17">
        <v>-56918058</v>
      </c>
      <c r="H106" s="17">
        <v>-18992552</v>
      </c>
      <c r="I106" s="17">
        <v>10560658</v>
      </c>
      <c r="J106" s="17">
        <v>6856557</v>
      </c>
      <c r="K106" s="17">
        <v>-5370730</v>
      </c>
      <c r="L106" s="17">
        <v>12046485</v>
      </c>
    </row>
    <row r="107" spans="1:12">
      <c r="A107" s="15">
        <v>103</v>
      </c>
      <c r="B107" s="15" t="s">
        <v>150</v>
      </c>
      <c r="C107" s="16">
        <f t="shared" si="3"/>
        <v>7.6321613140125033E-2</v>
      </c>
      <c r="D107" s="17">
        <v>85905693</v>
      </c>
      <c r="E107" s="17">
        <v>85588606</v>
      </c>
      <c r="F107" s="17">
        <v>212709221</v>
      </c>
      <c r="G107" s="17">
        <v>-222444645</v>
      </c>
      <c r="H107" s="17">
        <v>-40323567</v>
      </c>
      <c r="I107" s="17">
        <v>-191793116</v>
      </c>
      <c r="J107" s="17">
        <v>44061658</v>
      </c>
      <c r="K107" s="17">
        <v>0</v>
      </c>
      <c r="L107" s="17">
        <v>-147731458</v>
      </c>
    </row>
    <row r="108" spans="1:12">
      <c r="A108" s="15">
        <v>104</v>
      </c>
      <c r="B108" s="15" t="s">
        <v>2</v>
      </c>
      <c r="C108" s="16">
        <f t="shared" si="3"/>
        <v>7.5846510155631722E-2</v>
      </c>
      <c r="D108" s="17">
        <v>85370929</v>
      </c>
      <c r="E108" s="17">
        <v>75598751</v>
      </c>
      <c r="F108" s="17">
        <v>621417883</v>
      </c>
      <c r="G108" s="17">
        <v>-74331879</v>
      </c>
      <c r="H108" s="17">
        <v>-87403385</v>
      </c>
      <c r="I108" s="17">
        <v>-86136513</v>
      </c>
      <c r="J108" s="17">
        <v>87195471</v>
      </c>
      <c r="K108" s="17">
        <v>0</v>
      </c>
      <c r="L108" s="17">
        <v>1058958</v>
      </c>
    </row>
    <row r="109" spans="1:12">
      <c r="A109" s="15">
        <v>105</v>
      </c>
      <c r="B109" s="15" t="s">
        <v>53</v>
      </c>
      <c r="C109" s="16">
        <f t="shared" si="3"/>
        <v>7.0616995054657572E-2</v>
      </c>
      <c r="D109" s="17">
        <v>79484718</v>
      </c>
      <c r="E109" s="17">
        <v>68535580</v>
      </c>
      <c r="F109" s="17">
        <v>21389571</v>
      </c>
      <c r="G109" s="17">
        <v>-22482534</v>
      </c>
      <c r="H109" s="17">
        <v>-51743082</v>
      </c>
      <c r="I109" s="17">
        <v>-3453247</v>
      </c>
      <c r="J109" s="17">
        <v>5649969</v>
      </c>
      <c r="K109" s="17">
        <v>150837</v>
      </c>
      <c r="L109" s="17">
        <v>2347559</v>
      </c>
    </row>
    <row r="110" spans="1:12">
      <c r="A110" s="15">
        <v>106</v>
      </c>
      <c r="B110" s="15" t="s">
        <v>152</v>
      </c>
      <c r="C110" s="16">
        <f t="shared" si="3"/>
        <v>6.5783494466103848E-2</v>
      </c>
      <c r="D110" s="17">
        <v>74044251</v>
      </c>
      <c r="E110" s="17">
        <v>74346844</v>
      </c>
      <c r="F110" s="17">
        <v>24868517</v>
      </c>
      <c r="G110" s="17">
        <v>-60420205</v>
      </c>
      <c r="H110" s="17">
        <v>-13918636</v>
      </c>
      <c r="I110" s="17">
        <v>-2359217</v>
      </c>
      <c r="J110" s="17">
        <v>11849952</v>
      </c>
      <c r="K110" s="17">
        <v>-3000000</v>
      </c>
      <c r="L110" s="17">
        <v>6490735</v>
      </c>
    </row>
    <row r="111" spans="1:12">
      <c r="A111" s="15">
        <v>107</v>
      </c>
      <c r="B111" s="15" t="s">
        <v>75</v>
      </c>
      <c r="C111" s="16">
        <f t="shared" si="3"/>
        <v>6.1402520843577398E-2</v>
      </c>
      <c r="D111" s="17">
        <v>69113137</v>
      </c>
      <c r="E111" s="17">
        <v>-600858306</v>
      </c>
      <c r="F111" s="17">
        <v>399818985</v>
      </c>
      <c r="G111" s="17">
        <v>-10000</v>
      </c>
      <c r="H111" s="17">
        <v>-351275160</v>
      </c>
      <c r="I111" s="17">
        <v>-48361320</v>
      </c>
      <c r="J111" s="17">
        <v>214398818</v>
      </c>
      <c r="K111" s="17">
        <v>-44214055</v>
      </c>
      <c r="L111" s="17">
        <v>121823443</v>
      </c>
    </row>
    <row r="112" spans="1:12">
      <c r="A112" s="15">
        <v>108</v>
      </c>
      <c r="B112" s="15" t="s">
        <v>7</v>
      </c>
      <c r="C112" s="16">
        <f t="shared" si="3"/>
        <v>6.0452210039276193E-2</v>
      </c>
      <c r="D112" s="17">
        <v>68043491</v>
      </c>
      <c r="E112" s="17">
        <v>63082418</v>
      </c>
      <c r="F112" s="17">
        <v>39227854</v>
      </c>
      <c r="G112" s="17">
        <v>-49385153</v>
      </c>
      <c r="H112" s="17">
        <v>-46461875</v>
      </c>
      <c r="I112" s="17">
        <v>-33052767</v>
      </c>
      <c r="J112" s="17">
        <v>35073815</v>
      </c>
      <c r="K112" s="17">
        <v>0</v>
      </c>
      <c r="L112" s="17">
        <v>2021048</v>
      </c>
    </row>
    <row r="113" spans="1:12">
      <c r="A113" s="15">
        <v>109</v>
      </c>
      <c r="B113" s="15" t="s">
        <v>97</v>
      </c>
      <c r="C113" s="16">
        <f t="shared" si="3"/>
        <v>6.0386806129496477E-2</v>
      </c>
      <c r="D113" s="17">
        <v>67969874</v>
      </c>
      <c r="E113" s="17">
        <v>-22805436</v>
      </c>
      <c r="F113" s="17">
        <v>31440596</v>
      </c>
      <c r="G113" s="17">
        <v>0</v>
      </c>
      <c r="H113" s="17">
        <v>-3154409</v>
      </c>
      <c r="I113" s="17">
        <v>-3792289</v>
      </c>
      <c r="J113" s="17">
        <v>21154936</v>
      </c>
      <c r="K113" s="17">
        <v>-6076926</v>
      </c>
      <c r="L113" s="17">
        <v>11285721</v>
      </c>
    </row>
    <row r="114" spans="1:12">
      <c r="A114" s="15">
        <v>110</v>
      </c>
      <c r="B114" s="15" t="s">
        <v>153</v>
      </c>
      <c r="C114" s="16">
        <f t="shared" si="3"/>
        <v>5.8284291250565161E-2</v>
      </c>
      <c r="D114" s="17">
        <v>65603336</v>
      </c>
      <c r="E114" s="17">
        <v>62818442</v>
      </c>
      <c r="F114" s="17">
        <v>303643368</v>
      </c>
      <c r="G114" s="17">
        <v>-116890770</v>
      </c>
      <c r="H114" s="17">
        <v>-8026624</v>
      </c>
      <c r="I114" s="17">
        <v>-62098952</v>
      </c>
      <c r="J114" s="17">
        <v>45137721</v>
      </c>
      <c r="K114" s="17">
        <v>0</v>
      </c>
      <c r="L114" s="17">
        <v>-16961231</v>
      </c>
    </row>
    <row r="115" spans="1:12">
      <c r="A115" s="15">
        <v>111</v>
      </c>
      <c r="B115" s="15" t="s">
        <v>24</v>
      </c>
      <c r="C115" s="16">
        <f t="shared" si="3"/>
        <v>5.4121649608755915E-2</v>
      </c>
      <c r="D115" s="17">
        <v>60917971</v>
      </c>
      <c r="E115" s="17">
        <v>36897940</v>
      </c>
      <c r="F115" s="17">
        <v>13653677</v>
      </c>
      <c r="G115" s="17">
        <v>-7725119</v>
      </c>
      <c r="H115" s="17">
        <v>-31495402</v>
      </c>
      <c r="I115" s="17">
        <v>-2972499</v>
      </c>
      <c r="J115" s="17">
        <v>4199602</v>
      </c>
      <c r="K115" s="17">
        <v>0</v>
      </c>
      <c r="L115" s="17">
        <v>1227103</v>
      </c>
    </row>
    <row r="116" spans="1:12">
      <c r="A116" s="15">
        <v>112</v>
      </c>
      <c r="B116" s="15" t="s">
        <v>3</v>
      </c>
      <c r="C116" s="16">
        <f t="shared" si="3"/>
        <v>5.3464178487058235E-2</v>
      </c>
      <c r="D116" s="17">
        <v>60177938</v>
      </c>
      <c r="E116" s="17">
        <v>38963118</v>
      </c>
      <c r="F116" s="17">
        <v>44332799</v>
      </c>
      <c r="G116" s="17">
        <v>805194</v>
      </c>
      <c r="H116" s="17">
        <v>-31972569</v>
      </c>
      <c r="I116" s="17">
        <v>7724935</v>
      </c>
      <c r="J116" s="17">
        <v>2052539</v>
      </c>
      <c r="K116" s="17">
        <v>0</v>
      </c>
      <c r="L116" s="17">
        <v>9777474</v>
      </c>
    </row>
    <row r="117" spans="1:12">
      <c r="A117" s="15">
        <v>113</v>
      </c>
      <c r="B117" s="15" t="s">
        <v>6</v>
      </c>
      <c r="C117" s="16">
        <f t="shared" si="3"/>
        <v>5.3411942070477711E-2</v>
      </c>
      <c r="D117" s="17">
        <v>60119142</v>
      </c>
      <c r="E117" s="17">
        <v>31034716</v>
      </c>
      <c r="F117" s="17">
        <v>19425953</v>
      </c>
      <c r="G117" s="17">
        <v>-12557836</v>
      </c>
      <c r="H117" s="17">
        <v>-16067575</v>
      </c>
      <c r="I117" s="17">
        <v>3754876</v>
      </c>
      <c r="J117" s="17">
        <v>2323425</v>
      </c>
      <c r="K117" s="17">
        <v>-2071444</v>
      </c>
      <c r="L117" s="17">
        <v>4006857</v>
      </c>
    </row>
    <row r="118" spans="1:12">
      <c r="A118" s="15">
        <v>114</v>
      </c>
      <c r="B118" s="15" t="s">
        <v>182</v>
      </c>
      <c r="C118" s="16">
        <f t="shared" si="3"/>
        <v>4.8811017738902056E-2</v>
      </c>
      <c r="D118" s="17">
        <v>54940457</v>
      </c>
      <c r="E118" s="17">
        <v>54931312</v>
      </c>
      <c r="F118" s="17">
        <v>33360664</v>
      </c>
      <c r="G118" s="17">
        <v>-8040526</v>
      </c>
      <c r="H118" s="17">
        <v>-33370497</v>
      </c>
      <c r="I118" s="17">
        <v>13520289</v>
      </c>
      <c r="J118" s="17">
        <v>-192450</v>
      </c>
      <c r="K118" s="17">
        <v>-4654201</v>
      </c>
      <c r="L118" s="17">
        <v>8673638</v>
      </c>
    </row>
    <row r="119" spans="1:12">
      <c r="A119" s="15">
        <v>115</v>
      </c>
      <c r="B119" s="15" t="s">
        <v>80</v>
      </c>
      <c r="C119" s="16">
        <f t="shared" si="3"/>
        <v>4.7546179668400704E-2</v>
      </c>
      <c r="D119" s="17">
        <v>53516787</v>
      </c>
      <c r="E119" s="17">
        <v>51339839</v>
      </c>
      <c r="F119" s="17">
        <v>17706034</v>
      </c>
      <c r="G119" s="17">
        <v>-21027116</v>
      </c>
      <c r="H119" s="17">
        <v>-21967046</v>
      </c>
      <c r="I119" s="17">
        <v>7417245</v>
      </c>
      <c r="J119" s="17">
        <v>1942875</v>
      </c>
      <c r="K119" s="17">
        <v>-3291713</v>
      </c>
      <c r="L119" s="17">
        <v>6068407</v>
      </c>
    </row>
    <row r="120" spans="1:12">
      <c r="A120" s="15">
        <v>116</v>
      </c>
      <c r="B120" s="15" t="s">
        <v>71</v>
      </c>
      <c r="C120" s="16">
        <f t="shared" si="3"/>
        <v>4.5896351673773171E-2</v>
      </c>
      <c r="D120" s="17">
        <v>51659782</v>
      </c>
      <c r="E120" s="17">
        <v>47621836</v>
      </c>
      <c r="F120" s="17">
        <v>18460780</v>
      </c>
      <c r="G120" s="17">
        <v>-21752201</v>
      </c>
      <c r="H120" s="17">
        <v>-25803783</v>
      </c>
      <c r="I120" s="17">
        <v>65852</v>
      </c>
      <c r="J120" s="17">
        <v>5550722</v>
      </c>
      <c r="K120" s="17">
        <v>-1646359</v>
      </c>
      <c r="L120" s="17">
        <v>3970215</v>
      </c>
    </row>
    <row r="121" spans="1:12">
      <c r="A121" s="15">
        <v>117</v>
      </c>
      <c r="B121" s="15" t="s">
        <v>179</v>
      </c>
      <c r="C121" s="16">
        <f t="shared" si="3"/>
        <v>4.5578693563093298E-2</v>
      </c>
      <c r="D121" s="17">
        <v>51302234</v>
      </c>
      <c r="E121" s="17">
        <v>51235372</v>
      </c>
      <c r="F121" s="17">
        <v>28182808</v>
      </c>
      <c r="G121" s="17">
        <v>-31336477</v>
      </c>
      <c r="H121" s="17">
        <v>-13810707</v>
      </c>
      <c r="I121" s="17">
        <v>5520980</v>
      </c>
      <c r="J121" s="17">
        <v>5614026</v>
      </c>
      <c r="K121" s="17">
        <v>-3842848</v>
      </c>
      <c r="L121" s="17">
        <v>7292158</v>
      </c>
    </row>
    <row r="122" spans="1:12">
      <c r="A122" s="15">
        <v>118</v>
      </c>
      <c r="B122" s="15" t="s">
        <v>66</v>
      </c>
      <c r="C122" s="16">
        <f t="shared" si="3"/>
        <v>4.5057646057764467E-2</v>
      </c>
      <c r="D122" s="17">
        <v>50715756</v>
      </c>
      <c r="E122" s="17">
        <v>45203901</v>
      </c>
      <c r="F122" s="17">
        <v>22824907</v>
      </c>
      <c r="G122" s="17">
        <v>-24435829</v>
      </c>
      <c r="H122" s="17">
        <v>-22492543</v>
      </c>
      <c r="I122" s="17">
        <v>-1724471</v>
      </c>
      <c r="J122" s="17">
        <v>5505264</v>
      </c>
      <c r="K122" s="17">
        <v>0</v>
      </c>
      <c r="L122" s="17">
        <v>3780793</v>
      </c>
    </row>
    <row r="123" spans="1:12">
      <c r="A123" s="15">
        <v>119</v>
      </c>
      <c r="B123" s="15" t="s">
        <v>100</v>
      </c>
      <c r="C123" s="16">
        <f t="shared" si="3"/>
        <v>4.4008631916344014E-2</v>
      </c>
      <c r="D123" s="17">
        <v>49535012</v>
      </c>
      <c r="E123" s="17">
        <v>47697493</v>
      </c>
      <c r="F123" s="17">
        <v>19717436</v>
      </c>
      <c r="G123" s="17">
        <v>-19284601</v>
      </c>
      <c r="H123" s="17">
        <v>-32211033</v>
      </c>
      <c r="I123" s="17">
        <v>-3798141</v>
      </c>
      <c r="J123" s="17">
        <v>5380189</v>
      </c>
      <c r="K123" s="17">
        <v>0</v>
      </c>
      <c r="L123" s="17">
        <v>1582048</v>
      </c>
    </row>
    <row r="124" spans="1:12">
      <c r="A124" s="15">
        <v>120</v>
      </c>
      <c r="B124" s="15" t="s">
        <v>70</v>
      </c>
      <c r="C124" s="16">
        <f t="shared" si="3"/>
        <v>4.3324620579793117E-2</v>
      </c>
      <c r="D124" s="17">
        <v>48765106</v>
      </c>
      <c r="E124" s="17">
        <v>45034555</v>
      </c>
      <c r="F124" s="17">
        <v>12388129</v>
      </c>
      <c r="G124" s="17">
        <v>-18139934</v>
      </c>
      <c r="H124" s="17">
        <v>-32283175</v>
      </c>
      <c r="I124" s="17">
        <v>-5388554</v>
      </c>
      <c r="J124" s="17">
        <v>11817856</v>
      </c>
      <c r="K124" s="17">
        <v>-2250256</v>
      </c>
      <c r="L124" s="17">
        <v>4179046</v>
      </c>
    </row>
    <row r="125" spans="1:12">
      <c r="A125" s="15">
        <v>121</v>
      </c>
      <c r="B125" s="15" t="s">
        <v>29</v>
      </c>
      <c r="C125" s="16">
        <f t="shared" si="3"/>
        <v>4.2823609946073593E-2</v>
      </c>
      <c r="D125" s="17">
        <v>48201181</v>
      </c>
      <c r="E125" s="17">
        <v>13269537</v>
      </c>
      <c r="F125" s="17">
        <v>22764412</v>
      </c>
      <c r="G125" s="17">
        <v>-4728295</v>
      </c>
      <c r="H125" s="17">
        <v>-13372492</v>
      </c>
      <c r="I125" s="17">
        <v>-2559706</v>
      </c>
      <c r="J125" s="17">
        <v>3684413</v>
      </c>
      <c r="K125" s="17">
        <v>-802512</v>
      </c>
      <c r="L125" s="17">
        <v>322195</v>
      </c>
    </row>
    <row r="126" spans="1:12">
      <c r="A126" s="15">
        <v>122</v>
      </c>
      <c r="B126" s="15" t="s">
        <v>125</v>
      </c>
      <c r="C126" s="16">
        <f t="shared" si="3"/>
        <v>4.1779807363596974E-2</v>
      </c>
      <c r="D126" s="17">
        <v>47026303</v>
      </c>
      <c r="E126" s="17">
        <v>47008003</v>
      </c>
      <c r="F126" s="17">
        <v>18132086</v>
      </c>
      <c r="G126" s="17">
        <v>-7107003</v>
      </c>
      <c r="H126" s="17">
        <v>-25973133</v>
      </c>
      <c r="I126" s="17">
        <v>14023121</v>
      </c>
      <c r="J126" s="17">
        <v>-294149</v>
      </c>
      <c r="K126" s="17">
        <v>-1841427</v>
      </c>
      <c r="L126" s="17">
        <v>11887545</v>
      </c>
    </row>
    <row r="127" spans="1:12">
      <c r="A127" s="15">
        <v>123</v>
      </c>
      <c r="B127" s="15" t="s">
        <v>109</v>
      </c>
      <c r="C127" s="16">
        <f t="shared" si="3"/>
        <v>4.0519370599438567E-2</v>
      </c>
      <c r="D127" s="17">
        <v>45607587</v>
      </c>
      <c r="E127" s="17">
        <v>33520158</v>
      </c>
      <c r="F127" s="17">
        <v>16177896</v>
      </c>
      <c r="G127" s="17">
        <v>-7979955</v>
      </c>
      <c r="H127" s="17">
        <v>-28017359</v>
      </c>
      <c r="I127" s="17">
        <v>-546224</v>
      </c>
      <c r="J127" s="17">
        <v>1798368</v>
      </c>
      <c r="K127" s="17">
        <v>-370000</v>
      </c>
      <c r="L127" s="17">
        <v>882144</v>
      </c>
    </row>
    <row r="128" spans="1:12">
      <c r="A128" s="15">
        <v>124</v>
      </c>
      <c r="B128" s="15" t="s">
        <v>50</v>
      </c>
      <c r="C128" s="16">
        <f t="shared" si="3"/>
        <v>3.7750638845955323E-2</v>
      </c>
      <c r="D128" s="17">
        <v>42491172</v>
      </c>
      <c r="E128" s="17">
        <v>30479425</v>
      </c>
      <c r="F128" s="17">
        <v>10980967</v>
      </c>
      <c r="G128" s="17">
        <v>-6584866</v>
      </c>
      <c r="H128" s="17">
        <v>-19409439</v>
      </c>
      <c r="I128" s="17">
        <v>4485120</v>
      </c>
      <c r="J128" s="17">
        <v>1489057</v>
      </c>
      <c r="K128" s="17">
        <v>-1865665</v>
      </c>
      <c r="L128" s="17">
        <v>4108512</v>
      </c>
    </row>
    <row r="129" spans="1:12">
      <c r="A129" s="15">
        <v>125</v>
      </c>
      <c r="B129" s="15" t="s">
        <v>168</v>
      </c>
      <c r="C129" s="16">
        <f t="shared" si="3"/>
        <v>3.6878951862290336E-2</v>
      </c>
      <c r="D129" s="17">
        <v>41510023</v>
      </c>
      <c r="E129" s="17">
        <v>7974060</v>
      </c>
      <c r="F129" s="17">
        <v>7661876</v>
      </c>
      <c r="G129" s="17">
        <v>-1173971</v>
      </c>
      <c r="H129" s="17">
        <v>-9755872</v>
      </c>
      <c r="I129" s="17">
        <v>3120095</v>
      </c>
      <c r="J129" s="17">
        <v>-365126</v>
      </c>
      <c r="K129" s="17">
        <v>-1268087</v>
      </c>
      <c r="L129" s="17">
        <v>1486882</v>
      </c>
    </row>
    <row r="130" spans="1:12">
      <c r="A130" s="15">
        <v>126</v>
      </c>
      <c r="B130" s="15" t="s">
        <v>101</v>
      </c>
      <c r="C130" s="16">
        <f t="shared" si="3"/>
        <v>3.4545360404440471E-2</v>
      </c>
      <c r="D130" s="17">
        <v>38883391</v>
      </c>
      <c r="E130" s="17">
        <v>38883391</v>
      </c>
      <c r="F130" s="17">
        <v>8995545</v>
      </c>
      <c r="G130" s="17">
        <v>-27847254</v>
      </c>
      <c r="H130" s="17">
        <v>-11154823</v>
      </c>
      <c r="I130" s="17">
        <v>-118686</v>
      </c>
      <c r="J130" s="17">
        <v>382151</v>
      </c>
      <c r="K130" s="17">
        <v>0</v>
      </c>
      <c r="L130" s="17">
        <v>263465</v>
      </c>
    </row>
    <row r="131" spans="1:12">
      <c r="A131" s="15">
        <v>127</v>
      </c>
      <c r="B131" s="15" t="s">
        <v>61</v>
      </c>
      <c r="C131" s="16">
        <f t="shared" si="3"/>
        <v>2.9142604946110061E-2</v>
      </c>
      <c r="D131" s="17">
        <v>32802185</v>
      </c>
      <c r="E131" s="17">
        <v>30444408</v>
      </c>
      <c r="F131" s="17">
        <v>29925766</v>
      </c>
      <c r="G131" s="17">
        <v>-15990315</v>
      </c>
      <c r="H131" s="17">
        <v>-12523445</v>
      </c>
      <c r="I131" s="17">
        <v>1658321</v>
      </c>
      <c r="J131" s="17">
        <v>3164896</v>
      </c>
      <c r="K131" s="17">
        <v>0</v>
      </c>
      <c r="L131" s="17">
        <v>4823217</v>
      </c>
    </row>
    <row r="132" spans="1:12">
      <c r="A132" s="15">
        <v>128</v>
      </c>
      <c r="B132" s="15" t="s">
        <v>36</v>
      </c>
      <c r="C132" s="16">
        <f t="shared" si="3"/>
        <v>2.8032174190603696E-2</v>
      </c>
      <c r="D132" s="17">
        <v>31552312</v>
      </c>
      <c r="E132" s="17">
        <v>26991194</v>
      </c>
      <c r="F132" s="17">
        <v>17121489</v>
      </c>
      <c r="G132" s="17">
        <v>-1464226</v>
      </c>
      <c r="H132" s="17">
        <v>-24730536</v>
      </c>
      <c r="I132" s="17">
        <v>796432</v>
      </c>
      <c r="J132" s="17">
        <v>627198</v>
      </c>
      <c r="K132" s="17">
        <v>0</v>
      </c>
      <c r="L132" s="17">
        <v>1423630</v>
      </c>
    </row>
    <row r="133" spans="1:12">
      <c r="A133" s="15">
        <v>129</v>
      </c>
      <c r="B133" s="15" t="s">
        <v>17</v>
      </c>
      <c r="C133" s="16">
        <f t="shared" ref="C133:C164" si="4">+D133/$D$187*100</f>
        <v>2.7022611887993278E-2</v>
      </c>
      <c r="D133" s="17">
        <v>30415974</v>
      </c>
      <c r="E133" s="17">
        <v>-66673739</v>
      </c>
      <c r="F133" s="17">
        <v>152001238</v>
      </c>
      <c r="G133" s="17">
        <v>-67290</v>
      </c>
      <c r="H133" s="17">
        <v>-23359702</v>
      </c>
      <c r="I133" s="17">
        <v>-44282192</v>
      </c>
      <c r="J133" s="17">
        <v>74275742</v>
      </c>
      <c r="K133" s="17">
        <v>-8575996</v>
      </c>
      <c r="L133" s="17">
        <v>21417554</v>
      </c>
    </row>
    <row r="134" spans="1:12">
      <c r="A134" s="15">
        <v>130</v>
      </c>
      <c r="B134" s="15" t="s">
        <v>91</v>
      </c>
      <c r="C134" s="16">
        <f t="shared" si="4"/>
        <v>2.6320278359130998E-2</v>
      </c>
      <c r="D134" s="17">
        <v>29625445</v>
      </c>
      <c r="E134" s="17">
        <v>-106768552</v>
      </c>
      <c r="F134" s="17">
        <v>207554549</v>
      </c>
      <c r="G134" s="17">
        <v>366555</v>
      </c>
      <c r="H134" s="17">
        <v>-20074362</v>
      </c>
      <c r="I134" s="17">
        <v>-28367837</v>
      </c>
      <c r="J134" s="17">
        <v>97280963</v>
      </c>
      <c r="K134" s="17">
        <v>-18551221</v>
      </c>
      <c r="L134" s="17">
        <v>50361905</v>
      </c>
    </row>
    <row r="135" spans="1:12">
      <c r="A135" s="15">
        <v>131</v>
      </c>
      <c r="B135" s="15" t="s">
        <v>19</v>
      </c>
      <c r="C135" s="16">
        <f t="shared" si="4"/>
        <v>2.6141815781612461E-2</v>
      </c>
      <c r="D135" s="17">
        <v>29424572</v>
      </c>
      <c r="E135" s="17">
        <v>28784541</v>
      </c>
      <c r="F135" s="17">
        <v>14498875</v>
      </c>
      <c r="G135" s="17">
        <v>-3880676</v>
      </c>
      <c r="H135" s="17">
        <v>-21497870</v>
      </c>
      <c r="I135" s="17">
        <v>2776088</v>
      </c>
      <c r="J135" s="17">
        <v>1655347</v>
      </c>
      <c r="K135" s="17">
        <v>0</v>
      </c>
      <c r="L135" s="17">
        <v>4431435</v>
      </c>
    </row>
    <row r="136" spans="1:12">
      <c r="A136" s="15">
        <v>132</v>
      </c>
      <c r="B136" s="15" t="s">
        <v>28</v>
      </c>
      <c r="C136" s="16">
        <f t="shared" si="4"/>
        <v>2.4275441560355215E-2</v>
      </c>
      <c r="D136" s="17">
        <v>27323828</v>
      </c>
      <c r="E136" s="17">
        <v>27450749</v>
      </c>
      <c r="F136" s="17">
        <v>17811810</v>
      </c>
      <c r="G136" s="17">
        <v>-9933355</v>
      </c>
      <c r="H136" s="17">
        <v>-9506031</v>
      </c>
      <c r="I136" s="17">
        <v>7726748</v>
      </c>
      <c r="J136" s="17">
        <v>2825805</v>
      </c>
      <c r="K136" s="17">
        <v>-2814214</v>
      </c>
      <c r="L136" s="17">
        <v>7738339</v>
      </c>
    </row>
    <row r="137" spans="1:12">
      <c r="A137" s="15">
        <v>133</v>
      </c>
      <c r="B137" s="15" t="s">
        <v>13</v>
      </c>
      <c r="C137" s="16">
        <f t="shared" si="4"/>
        <v>2.3728083056369469E-2</v>
      </c>
      <c r="D137" s="17">
        <v>26707735</v>
      </c>
      <c r="E137" s="17">
        <v>26200761</v>
      </c>
      <c r="F137" s="17">
        <v>9146675</v>
      </c>
      <c r="G137" s="17">
        <v>-2444328</v>
      </c>
      <c r="H137" s="17">
        <v>-18810883</v>
      </c>
      <c r="I137" s="17">
        <v>5755395</v>
      </c>
      <c r="J137" s="17">
        <v>-3357221</v>
      </c>
      <c r="K137" s="17">
        <v>-1040072</v>
      </c>
      <c r="L137" s="17">
        <v>1358102</v>
      </c>
    </row>
    <row r="138" spans="1:12">
      <c r="A138" s="15">
        <v>134</v>
      </c>
      <c r="B138" s="15" t="s">
        <v>148</v>
      </c>
      <c r="C138" s="16">
        <f t="shared" si="4"/>
        <v>2.3289120713927986E-2</v>
      </c>
      <c r="D138" s="17">
        <v>26213650</v>
      </c>
      <c r="E138" s="17">
        <v>25602936</v>
      </c>
      <c r="F138" s="17">
        <v>61235724</v>
      </c>
      <c r="G138" s="17">
        <v>-37422625</v>
      </c>
      <c r="H138" s="17">
        <v>-16825660</v>
      </c>
      <c r="I138" s="17">
        <v>-28645349</v>
      </c>
      <c r="J138" s="17">
        <v>14295634</v>
      </c>
      <c r="K138" s="17">
        <v>0</v>
      </c>
      <c r="L138" s="17">
        <v>-14349715</v>
      </c>
    </row>
    <row r="139" spans="1:12">
      <c r="A139" s="15">
        <v>135</v>
      </c>
      <c r="B139" s="15" t="s">
        <v>78</v>
      </c>
      <c r="C139" s="16">
        <f t="shared" si="4"/>
        <v>2.2559311448295018E-2</v>
      </c>
      <c r="D139" s="17">
        <v>25392195</v>
      </c>
      <c r="E139" s="17">
        <v>24310558</v>
      </c>
      <c r="F139" s="17">
        <v>7187241</v>
      </c>
      <c r="G139" s="17">
        <v>-8329956</v>
      </c>
      <c r="H139" s="17">
        <v>-13080394</v>
      </c>
      <c r="I139" s="17">
        <v>2900208</v>
      </c>
      <c r="J139" s="17">
        <v>19764</v>
      </c>
      <c r="K139" s="17">
        <v>-740000</v>
      </c>
      <c r="L139" s="17">
        <v>2179972</v>
      </c>
    </row>
    <row r="140" spans="1:12">
      <c r="A140" s="15">
        <v>136</v>
      </c>
      <c r="B140" s="15" t="s">
        <v>39</v>
      </c>
      <c r="C140" s="16">
        <f t="shared" si="4"/>
        <v>1.9852991355951404E-2</v>
      </c>
      <c r="D140" s="17">
        <v>22346029</v>
      </c>
      <c r="E140" s="17">
        <v>21370151</v>
      </c>
      <c r="F140" s="17">
        <v>46267855</v>
      </c>
      <c r="G140" s="17">
        <v>-14154151</v>
      </c>
      <c r="H140" s="17">
        <v>-14226570</v>
      </c>
      <c r="I140" s="17">
        <v>-7706715</v>
      </c>
      <c r="J140" s="17">
        <v>17140876</v>
      </c>
      <c r="K140" s="17">
        <v>0</v>
      </c>
      <c r="L140" s="17">
        <v>9434161</v>
      </c>
    </row>
    <row r="141" spans="1:12">
      <c r="A141" s="15">
        <v>137</v>
      </c>
      <c r="B141" s="15" t="s">
        <v>11</v>
      </c>
      <c r="C141" s="16">
        <f t="shared" si="4"/>
        <v>1.9628086734070484E-2</v>
      </c>
      <c r="D141" s="17">
        <v>22092882</v>
      </c>
      <c r="E141" s="17">
        <v>3200169</v>
      </c>
      <c r="F141" s="17">
        <v>10901777</v>
      </c>
      <c r="G141" s="17">
        <v>-1329342</v>
      </c>
      <c r="H141" s="17">
        <v>-8611569</v>
      </c>
      <c r="I141" s="17">
        <v>-2018155</v>
      </c>
      <c r="J141" s="17">
        <v>3162245</v>
      </c>
      <c r="K141" s="17">
        <v>-1032086</v>
      </c>
      <c r="L141" s="17">
        <v>112004</v>
      </c>
    </row>
    <row r="142" spans="1:12">
      <c r="A142" s="15">
        <v>138</v>
      </c>
      <c r="B142" s="15" t="s">
        <v>139</v>
      </c>
      <c r="C142" s="16">
        <f t="shared" si="4"/>
        <v>1.9368168005552123E-2</v>
      </c>
      <c r="D142" s="17">
        <v>21800324</v>
      </c>
      <c r="E142" s="17">
        <v>20860021</v>
      </c>
      <c r="F142" s="17">
        <v>196517186</v>
      </c>
      <c r="G142" s="17">
        <v>-28544237</v>
      </c>
      <c r="H142" s="17">
        <v>-3770630</v>
      </c>
      <c r="I142" s="17">
        <v>-11096114</v>
      </c>
      <c r="J142" s="17">
        <v>43187968</v>
      </c>
      <c r="K142" s="17">
        <v>0</v>
      </c>
      <c r="L142" s="17">
        <v>32091854</v>
      </c>
    </row>
    <row r="143" spans="1:12">
      <c r="A143" s="15">
        <v>139</v>
      </c>
      <c r="B143" s="15" t="s">
        <v>54</v>
      </c>
      <c r="C143" s="16">
        <f t="shared" si="4"/>
        <v>1.8573710888213277E-2</v>
      </c>
      <c r="D143" s="17">
        <v>20906103</v>
      </c>
      <c r="E143" s="17">
        <v>-7738930</v>
      </c>
      <c r="F143" s="17">
        <v>12057365</v>
      </c>
      <c r="G143" s="17">
        <v>0</v>
      </c>
      <c r="H143" s="17">
        <v>-3048033</v>
      </c>
      <c r="I143" s="17">
        <v>-4878405</v>
      </c>
      <c r="J143" s="17">
        <v>6927868</v>
      </c>
      <c r="K143" s="17">
        <v>0</v>
      </c>
      <c r="L143" s="17">
        <v>2049463</v>
      </c>
    </row>
    <row r="144" spans="1:12">
      <c r="A144" s="15">
        <v>140</v>
      </c>
      <c r="B144" s="15" t="s">
        <v>25</v>
      </c>
      <c r="C144" s="16">
        <f t="shared" si="4"/>
        <v>1.8252848192959522E-2</v>
      </c>
      <c r="D144" s="17">
        <v>20544948</v>
      </c>
      <c r="E144" s="17">
        <v>17733933</v>
      </c>
      <c r="F144" s="17">
        <v>34093955</v>
      </c>
      <c r="G144" s="17">
        <v>-5885247</v>
      </c>
      <c r="H144" s="17">
        <v>-4171867</v>
      </c>
      <c r="I144" s="17">
        <v>7676819</v>
      </c>
      <c r="J144" s="17">
        <v>1763907</v>
      </c>
      <c r="K144" s="17">
        <v>-2184254</v>
      </c>
      <c r="L144" s="17">
        <v>7256472</v>
      </c>
    </row>
    <row r="145" spans="1:12">
      <c r="A145" s="15">
        <v>141</v>
      </c>
      <c r="B145" s="15" t="s">
        <v>138</v>
      </c>
      <c r="C145" s="16">
        <f t="shared" si="4"/>
        <v>1.181851323908552E-2</v>
      </c>
      <c r="D145" s="17">
        <v>13302622</v>
      </c>
      <c r="E145" s="17">
        <v>-91146748</v>
      </c>
      <c r="F145" s="17">
        <v>155986027</v>
      </c>
      <c r="G145" s="17">
        <v>0</v>
      </c>
      <c r="H145" s="17">
        <v>-18232268</v>
      </c>
      <c r="I145" s="17">
        <v>-17616475</v>
      </c>
      <c r="J145" s="17">
        <v>64578132</v>
      </c>
      <c r="K145" s="17">
        <v>-18982718</v>
      </c>
      <c r="L145" s="17">
        <v>27978939</v>
      </c>
    </row>
    <row r="146" spans="1:12">
      <c r="A146" s="15">
        <v>142</v>
      </c>
      <c r="B146" s="15" t="s">
        <v>10</v>
      </c>
      <c r="C146" s="16">
        <f t="shared" si="4"/>
        <v>1.1516120216331466E-2</v>
      </c>
      <c r="D146" s="17">
        <v>12962256</v>
      </c>
      <c r="E146" s="17">
        <v>10817736</v>
      </c>
      <c r="F146" s="17">
        <v>17397052</v>
      </c>
      <c r="G146" s="17">
        <v>-9059466</v>
      </c>
      <c r="H146" s="17">
        <v>-4912831</v>
      </c>
      <c r="I146" s="17">
        <v>-3178325</v>
      </c>
      <c r="J146" s="17">
        <v>-985493</v>
      </c>
      <c r="K146" s="17">
        <v>0</v>
      </c>
      <c r="L146" s="17">
        <v>-4163818</v>
      </c>
    </row>
    <row r="147" spans="1:12">
      <c r="A147" s="15">
        <v>143</v>
      </c>
      <c r="B147" s="15" t="s">
        <v>22</v>
      </c>
      <c r="C147" s="16">
        <f t="shared" si="4"/>
        <v>1.1256834941874978E-2</v>
      </c>
      <c r="D147" s="17">
        <v>12670411</v>
      </c>
      <c r="E147" s="17">
        <v>12071124</v>
      </c>
      <c r="F147" s="17">
        <v>134684411</v>
      </c>
      <c r="G147" s="17">
        <v>-2590180</v>
      </c>
      <c r="H147" s="17">
        <v>-4245968</v>
      </c>
      <c r="I147" s="17">
        <v>5247107</v>
      </c>
      <c r="J147" s="17">
        <v>15537815</v>
      </c>
      <c r="K147" s="17">
        <v>0</v>
      </c>
      <c r="L147" s="17">
        <v>20784922</v>
      </c>
    </row>
    <row r="148" spans="1:12">
      <c r="A148" s="15">
        <v>144</v>
      </c>
      <c r="B148" s="15" t="s">
        <v>37</v>
      </c>
      <c r="C148" s="16">
        <f t="shared" si="4"/>
        <v>1.0781372141259567E-2</v>
      </c>
      <c r="D148" s="17">
        <v>12135242</v>
      </c>
      <c r="E148" s="17">
        <v>9515304</v>
      </c>
      <c r="F148" s="17">
        <v>5101621</v>
      </c>
      <c r="G148" s="17">
        <v>-1729394</v>
      </c>
      <c r="H148" s="17">
        <v>-6121235</v>
      </c>
      <c r="I148" s="17">
        <v>2073644</v>
      </c>
      <c r="J148" s="17">
        <v>-468239</v>
      </c>
      <c r="K148" s="17">
        <v>-365814</v>
      </c>
      <c r="L148" s="17">
        <v>1239591</v>
      </c>
    </row>
    <row r="149" spans="1:12">
      <c r="A149" s="15">
        <v>145</v>
      </c>
      <c r="B149" s="15" t="s">
        <v>169</v>
      </c>
      <c r="C149" s="16">
        <f t="shared" si="4"/>
        <v>9.928915330342479E-3</v>
      </c>
      <c r="D149" s="17">
        <v>11175738</v>
      </c>
      <c r="E149" s="17">
        <v>13365758</v>
      </c>
      <c r="F149" s="17">
        <v>32200391</v>
      </c>
      <c r="G149" s="17">
        <v>1263382</v>
      </c>
      <c r="H149" s="17">
        <v>-8990366</v>
      </c>
      <c r="I149" s="17">
        <v>5638774</v>
      </c>
      <c r="J149" s="17">
        <v>7363834</v>
      </c>
      <c r="K149" s="17">
        <v>-4550914</v>
      </c>
      <c r="L149" s="17">
        <v>8451694</v>
      </c>
    </row>
    <row r="150" spans="1:12">
      <c r="A150" s="15">
        <v>146</v>
      </c>
      <c r="B150" s="15" t="s">
        <v>175</v>
      </c>
      <c r="C150" s="16">
        <f t="shared" si="4"/>
        <v>8.6781216382564048E-3</v>
      </c>
      <c r="D150" s="17">
        <v>9767876</v>
      </c>
      <c r="E150" s="17">
        <v>9763741</v>
      </c>
      <c r="F150" s="17">
        <v>11376627</v>
      </c>
      <c r="G150" s="17">
        <v>-348924</v>
      </c>
      <c r="H150" s="17">
        <v>-5808807</v>
      </c>
      <c r="I150" s="17">
        <v>3606010</v>
      </c>
      <c r="J150" s="17">
        <v>392821</v>
      </c>
      <c r="K150" s="17">
        <v>-1392324</v>
      </c>
      <c r="L150" s="17">
        <v>2606507</v>
      </c>
    </row>
    <row r="151" spans="1:12">
      <c r="A151" s="15">
        <v>147</v>
      </c>
      <c r="B151" s="15" t="s">
        <v>94</v>
      </c>
      <c r="C151" s="16">
        <f t="shared" si="4"/>
        <v>8.5038720188885045E-3</v>
      </c>
      <c r="D151" s="17">
        <v>9571745</v>
      </c>
      <c r="E151" s="17">
        <v>9450719</v>
      </c>
      <c r="F151" s="17">
        <v>12663377</v>
      </c>
      <c r="G151" s="17">
        <v>-326970</v>
      </c>
      <c r="H151" s="17">
        <v>-6885141</v>
      </c>
      <c r="I151" s="17">
        <v>2238608</v>
      </c>
      <c r="J151" s="17">
        <v>1921707</v>
      </c>
      <c r="K151" s="17">
        <v>-1100000</v>
      </c>
      <c r="L151" s="17">
        <v>3060315</v>
      </c>
    </row>
    <row r="152" spans="1:12">
      <c r="A152" s="15">
        <v>148</v>
      </c>
      <c r="B152" s="15" t="s">
        <v>30</v>
      </c>
      <c r="C152" s="16">
        <f t="shared" si="4"/>
        <v>6.8635298433614321E-3</v>
      </c>
      <c r="D152" s="17">
        <v>7725417</v>
      </c>
      <c r="E152" s="17">
        <v>7475628</v>
      </c>
      <c r="F152" s="17">
        <v>15030386</v>
      </c>
      <c r="G152" s="17">
        <v>-1335447</v>
      </c>
      <c r="H152" s="17">
        <v>-4080358</v>
      </c>
      <c r="I152" s="17">
        <v>2059823</v>
      </c>
      <c r="J152" s="17">
        <v>1151634</v>
      </c>
      <c r="K152" s="17">
        <v>-1003059</v>
      </c>
      <c r="L152" s="17">
        <v>2208398</v>
      </c>
    </row>
    <row r="153" spans="1:12">
      <c r="A153" s="15">
        <v>149</v>
      </c>
      <c r="B153" s="15" t="s">
        <v>144</v>
      </c>
      <c r="C153" s="16">
        <f t="shared" si="4"/>
        <v>5.5757372811397034E-3</v>
      </c>
      <c r="D153" s="17">
        <v>6275910</v>
      </c>
      <c r="E153" s="17">
        <v>6213542</v>
      </c>
      <c r="F153" s="17">
        <v>140183982</v>
      </c>
      <c r="G153" s="17">
        <v>-15447973</v>
      </c>
      <c r="H153" s="17">
        <v>-5638750</v>
      </c>
      <c r="I153" s="17">
        <v>-14979410</v>
      </c>
      <c r="J153" s="17">
        <v>21747212</v>
      </c>
      <c r="K153" s="17">
        <v>0</v>
      </c>
      <c r="L153" s="17">
        <v>6767802</v>
      </c>
    </row>
    <row r="154" spans="1:12">
      <c r="A154" s="15">
        <v>150</v>
      </c>
      <c r="B154" s="15" t="s">
        <v>176</v>
      </c>
      <c r="C154" s="16">
        <f t="shared" si="4"/>
        <v>5.4294218309350927E-3</v>
      </c>
      <c r="D154" s="17">
        <v>6111221</v>
      </c>
      <c r="E154" s="17">
        <v>6111221</v>
      </c>
      <c r="F154" s="17">
        <v>2722646</v>
      </c>
      <c r="G154" s="17">
        <v>-3781422</v>
      </c>
      <c r="H154" s="17">
        <v>-2574987</v>
      </c>
      <c r="I154" s="17">
        <v>-245188</v>
      </c>
      <c r="J154" s="17">
        <v>208101</v>
      </c>
      <c r="K154" s="17">
        <v>0</v>
      </c>
      <c r="L154" s="17">
        <v>-37087</v>
      </c>
    </row>
    <row r="155" spans="1:12">
      <c r="A155" s="15">
        <v>151</v>
      </c>
      <c r="B155" s="15" t="s">
        <v>33</v>
      </c>
      <c r="C155" s="16">
        <f t="shared" si="4"/>
        <v>4.3781928213852588E-3</v>
      </c>
      <c r="D155" s="17">
        <v>4927984</v>
      </c>
      <c r="E155" s="17">
        <v>2970844</v>
      </c>
      <c r="F155" s="17">
        <v>20268881</v>
      </c>
      <c r="G155" s="17">
        <v>-1629241</v>
      </c>
      <c r="H155" s="17">
        <v>-5279075</v>
      </c>
      <c r="I155" s="17">
        <v>-3589949</v>
      </c>
      <c r="J155" s="17">
        <v>2972694</v>
      </c>
      <c r="K155" s="17">
        <v>0</v>
      </c>
      <c r="L155" s="17">
        <v>-617255</v>
      </c>
    </row>
    <row r="156" spans="1:12">
      <c r="A156" s="15">
        <v>152</v>
      </c>
      <c r="B156" s="15" t="s">
        <v>180</v>
      </c>
      <c r="C156" s="16">
        <f t="shared" si="4"/>
        <v>4.1517974057935078E-3</v>
      </c>
      <c r="D156" s="17">
        <v>4673159</v>
      </c>
      <c r="E156" s="17">
        <v>3514293</v>
      </c>
      <c r="F156" s="17">
        <v>13398083</v>
      </c>
      <c r="G156" s="17">
        <v>-198640</v>
      </c>
      <c r="H156" s="17">
        <v>-3015039</v>
      </c>
      <c r="I156" s="17">
        <v>300614</v>
      </c>
      <c r="J156" s="17">
        <v>5468249</v>
      </c>
      <c r="K156" s="17">
        <v>0</v>
      </c>
      <c r="L156" s="17">
        <v>5768863</v>
      </c>
    </row>
    <row r="157" spans="1:12">
      <c r="A157" s="15">
        <v>153</v>
      </c>
      <c r="B157" s="15" t="s">
        <v>155</v>
      </c>
      <c r="C157" s="16">
        <f t="shared" si="4"/>
        <v>3.7920114904770007E-3</v>
      </c>
      <c r="D157" s="17">
        <v>4268193</v>
      </c>
      <c r="E157" s="17">
        <v>896375</v>
      </c>
      <c r="F157" s="17">
        <v>7863326</v>
      </c>
      <c r="G157" s="17">
        <v>-1020649</v>
      </c>
      <c r="H157" s="17">
        <v>-1135378</v>
      </c>
      <c r="I157" s="17">
        <v>-1590836</v>
      </c>
      <c r="J157" s="17">
        <v>-493856</v>
      </c>
      <c r="K157" s="17">
        <v>0</v>
      </c>
      <c r="L157" s="17">
        <v>-2084692</v>
      </c>
    </row>
    <row r="158" spans="1:12">
      <c r="A158" s="15">
        <v>154</v>
      </c>
      <c r="B158" s="15" t="s">
        <v>120</v>
      </c>
      <c r="C158" s="16">
        <f t="shared" si="4"/>
        <v>3.6061562464102855E-3</v>
      </c>
      <c r="D158" s="17">
        <v>4058999</v>
      </c>
      <c r="E158" s="17">
        <v>-252215647</v>
      </c>
      <c r="F158" s="17">
        <v>1129101291</v>
      </c>
      <c r="G158" s="17">
        <v>-1597504</v>
      </c>
      <c r="H158" s="17">
        <v>-93264307</v>
      </c>
      <c r="I158" s="17">
        <v>260196796</v>
      </c>
      <c r="J158" s="17">
        <v>248060204</v>
      </c>
      <c r="K158" s="17">
        <v>-93019822</v>
      </c>
      <c r="L158" s="17">
        <v>415237178</v>
      </c>
    </row>
    <row r="159" spans="1:12">
      <c r="A159" s="15">
        <v>155</v>
      </c>
      <c r="B159" s="15" t="s">
        <v>189</v>
      </c>
      <c r="C159" s="16">
        <f t="shared" si="4"/>
        <v>3.1529824997980774E-3</v>
      </c>
      <c r="D159" s="17">
        <v>3548918</v>
      </c>
      <c r="E159" s="17">
        <v>3618836</v>
      </c>
      <c r="F159" s="17">
        <v>3104596</v>
      </c>
      <c r="G159" s="17">
        <v>-1450823</v>
      </c>
      <c r="H159" s="17">
        <v>-2988527</v>
      </c>
      <c r="I159" s="17">
        <v>-820514</v>
      </c>
      <c r="J159" s="17">
        <v>468180</v>
      </c>
      <c r="K159" s="17">
        <v>0</v>
      </c>
      <c r="L159" s="17">
        <v>-352334</v>
      </c>
    </row>
    <row r="160" spans="1:12">
      <c r="A160" s="15">
        <v>156</v>
      </c>
      <c r="B160" s="15" t="s">
        <v>103</v>
      </c>
      <c r="C160" s="16">
        <f t="shared" si="4"/>
        <v>2.2844210300035955E-3</v>
      </c>
      <c r="D160" s="17">
        <v>2571287</v>
      </c>
      <c r="E160" s="17">
        <v>-86136537</v>
      </c>
      <c r="F160" s="17">
        <v>167932322</v>
      </c>
      <c r="G160" s="17">
        <v>-759580</v>
      </c>
      <c r="H160" s="17">
        <v>-31719145</v>
      </c>
      <c r="I160" s="17">
        <v>-171296261</v>
      </c>
      <c r="J160" s="17">
        <v>266332365</v>
      </c>
      <c r="K160" s="17">
        <v>-29472435</v>
      </c>
      <c r="L160" s="17">
        <v>65563669</v>
      </c>
    </row>
    <row r="161" spans="1:12">
      <c r="A161" s="15">
        <v>157</v>
      </c>
      <c r="B161" s="15" t="s">
        <v>106</v>
      </c>
      <c r="C161" s="16">
        <f t="shared" si="4"/>
        <v>1.886452849305408E-3</v>
      </c>
      <c r="D161" s="17">
        <v>2123344</v>
      </c>
      <c r="E161" s="17">
        <v>2123344</v>
      </c>
      <c r="F161" s="17">
        <v>11994074</v>
      </c>
      <c r="G161" s="17">
        <v>-367101</v>
      </c>
      <c r="H161" s="17">
        <v>-1528753</v>
      </c>
      <c r="I161" s="17">
        <v>227490</v>
      </c>
      <c r="J161" s="17">
        <v>1597624</v>
      </c>
      <c r="K161" s="17">
        <v>0</v>
      </c>
      <c r="L161" s="17">
        <v>1825114</v>
      </c>
    </row>
    <row r="162" spans="1:12">
      <c r="A162" s="15">
        <v>158</v>
      </c>
      <c r="B162" s="15" t="s">
        <v>81</v>
      </c>
      <c r="C162" s="16">
        <f t="shared" si="4"/>
        <v>1.1507141693541433E-3</v>
      </c>
      <c r="D162" s="17">
        <v>1295215</v>
      </c>
      <c r="E162" s="17">
        <v>1267244</v>
      </c>
      <c r="F162" s="17">
        <v>2515300</v>
      </c>
      <c r="G162" s="17">
        <v>-305400</v>
      </c>
      <c r="H162" s="17">
        <v>-995468</v>
      </c>
      <c r="I162" s="17">
        <v>-62374</v>
      </c>
      <c r="J162" s="17">
        <v>189293</v>
      </c>
      <c r="K162" s="17">
        <v>0</v>
      </c>
      <c r="L162" s="17">
        <v>126919</v>
      </c>
    </row>
    <row r="163" spans="1:12">
      <c r="A163" s="15">
        <v>159</v>
      </c>
      <c r="B163" s="15" t="s">
        <v>108</v>
      </c>
      <c r="C163" s="16">
        <f t="shared" si="4"/>
        <v>1.0234485396189463E-3</v>
      </c>
      <c r="D163" s="17">
        <v>1151968</v>
      </c>
      <c r="E163" s="17">
        <v>1299154</v>
      </c>
      <c r="F163" s="17">
        <v>3567571</v>
      </c>
      <c r="G163" s="17">
        <v>-249198</v>
      </c>
      <c r="H163" s="17">
        <v>-434219</v>
      </c>
      <c r="I163" s="17">
        <v>621039</v>
      </c>
      <c r="J163" s="17">
        <v>349514</v>
      </c>
      <c r="K163" s="17">
        <v>-340000</v>
      </c>
      <c r="L163" s="17">
        <v>630553</v>
      </c>
    </row>
    <row r="164" spans="1:12">
      <c r="A164" s="15">
        <v>160</v>
      </c>
      <c r="B164" s="15" t="s">
        <v>190</v>
      </c>
      <c r="C164" s="16">
        <f t="shared" si="4"/>
        <v>1.0161722580386602E-3</v>
      </c>
      <c r="D164" s="17">
        <v>1143778</v>
      </c>
      <c r="E164" s="17">
        <v>524379</v>
      </c>
      <c r="F164" s="17">
        <v>12870021</v>
      </c>
      <c r="G164" s="17">
        <v>-68088</v>
      </c>
      <c r="H164" s="17">
        <v>-3071244</v>
      </c>
      <c r="I164" s="17">
        <v>56546</v>
      </c>
      <c r="J164" s="17">
        <v>-1254768</v>
      </c>
      <c r="K164" s="17">
        <v>-444599</v>
      </c>
      <c r="L164" s="17">
        <v>-1642821</v>
      </c>
    </row>
    <row r="165" spans="1:12">
      <c r="A165" s="15">
        <v>161</v>
      </c>
      <c r="B165" s="15" t="s">
        <v>43</v>
      </c>
      <c r="C165" s="16">
        <f t="shared" ref="C165:C177" si="5">+D165/$D$187*100</f>
        <v>5.4974839378440241E-4</v>
      </c>
      <c r="D165" s="17">
        <v>618783</v>
      </c>
      <c r="E165" s="17">
        <v>283338</v>
      </c>
      <c r="F165" s="17">
        <v>18338302</v>
      </c>
      <c r="G165" s="17">
        <v>-788</v>
      </c>
      <c r="H165" s="17">
        <v>-50781</v>
      </c>
      <c r="I165" s="17">
        <v>231769</v>
      </c>
      <c r="J165" s="17">
        <v>1358394</v>
      </c>
      <c r="K165" s="17">
        <v>-441700</v>
      </c>
      <c r="L165" s="17">
        <v>1148463</v>
      </c>
    </row>
    <row r="166" spans="1:12">
      <c r="A166" s="15">
        <v>162</v>
      </c>
      <c r="B166" s="15" t="s">
        <v>44</v>
      </c>
      <c r="C166" s="16">
        <f t="shared" si="5"/>
        <v>3.516371906944822E-4</v>
      </c>
      <c r="D166" s="17">
        <v>395794</v>
      </c>
      <c r="E166" s="17">
        <v>-81627</v>
      </c>
      <c r="F166" s="17">
        <v>27188649</v>
      </c>
      <c r="G166" s="17">
        <v>0</v>
      </c>
      <c r="H166" s="17">
        <v>-375802</v>
      </c>
      <c r="I166" s="17">
        <v>-84296</v>
      </c>
      <c r="J166" s="17">
        <v>4558738</v>
      </c>
      <c r="K166" s="17">
        <v>-740734</v>
      </c>
      <c r="L166" s="17">
        <v>3733708</v>
      </c>
    </row>
    <row r="167" spans="1:12">
      <c r="A167" s="15">
        <v>163</v>
      </c>
      <c r="B167" s="15" t="s">
        <v>47</v>
      </c>
      <c r="C167" s="16">
        <f t="shared" si="5"/>
        <v>2.0404861332203901E-4</v>
      </c>
      <c r="D167" s="17">
        <v>229672</v>
      </c>
      <c r="E167" s="17">
        <v>-7617130</v>
      </c>
      <c r="F167" s="17">
        <v>16863462</v>
      </c>
      <c r="G167" s="17">
        <v>0</v>
      </c>
      <c r="H167" s="17">
        <v>-2331763</v>
      </c>
      <c r="I167" s="17">
        <v>-3694476</v>
      </c>
      <c r="J167" s="17">
        <v>5387507</v>
      </c>
      <c r="K167" s="17">
        <v>-1022432</v>
      </c>
      <c r="L167" s="17">
        <v>670599</v>
      </c>
    </row>
    <row r="168" spans="1:12">
      <c r="A168" s="15">
        <v>164</v>
      </c>
      <c r="B168" s="15" t="s">
        <v>159</v>
      </c>
      <c r="C168" s="16">
        <f t="shared" si="5"/>
        <v>1.5235147670723126E-4</v>
      </c>
      <c r="D168" s="17">
        <v>171483</v>
      </c>
      <c r="E168" s="17">
        <v>171483</v>
      </c>
      <c r="F168" s="17">
        <v>16474360</v>
      </c>
      <c r="G168" s="17">
        <v>-8293</v>
      </c>
      <c r="H168" s="17">
        <v>-2066545</v>
      </c>
      <c r="I168" s="17">
        <v>-1903355</v>
      </c>
      <c r="J168" s="17">
        <v>2997641</v>
      </c>
      <c r="K168" s="17">
        <v>0</v>
      </c>
      <c r="L168" s="17">
        <v>1094286</v>
      </c>
    </row>
    <row r="169" spans="1:12">
      <c r="A169" s="15">
        <v>165</v>
      </c>
      <c r="B169" s="15" t="s">
        <v>113</v>
      </c>
      <c r="C169" s="16">
        <f t="shared" si="5"/>
        <v>9.4238951900574059E-5</v>
      </c>
      <c r="D169" s="17">
        <v>106073</v>
      </c>
      <c r="E169" s="17">
        <v>153843</v>
      </c>
      <c r="F169" s="17">
        <v>2393064</v>
      </c>
      <c r="G169" s="17">
        <v>93642</v>
      </c>
      <c r="H169" s="17">
        <v>-616435</v>
      </c>
      <c r="I169" s="17">
        <v>-368950</v>
      </c>
      <c r="J169" s="17">
        <v>164571</v>
      </c>
      <c r="K169" s="17">
        <v>0</v>
      </c>
      <c r="L169" s="17">
        <v>-204379</v>
      </c>
    </row>
    <row r="170" spans="1:12">
      <c r="A170" s="15">
        <v>166</v>
      </c>
      <c r="B170" s="15" t="s">
        <v>178</v>
      </c>
      <c r="C170" s="16">
        <f t="shared" si="5"/>
        <v>6.1604962278220718E-5</v>
      </c>
      <c r="D170" s="17">
        <v>69341</v>
      </c>
      <c r="E170" s="17">
        <v>69341</v>
      </c>
      <c r="F170" s="17">
        <v>7511496</v>
      </c>
      <c r="G170" s="17">
        <v>-4292</v>
      </c>
      <c r="H170" s="17">
        <v>-686363</v>
      </c>
      <c r="I170" s="17">
        <v>-621314</v>
      </c>
      <c r="J170" s="17">
        <v>885721</v>
      </c>
      <c r="K170" s="17">
        <v>-93000</v>
      </c>
      <c r="L170" s="17">
        <v>171407</v>
      </c>
    </row>
    <row r="171" spans="1:12">
      <c r="A171" s="15">
        <v>167</v>
      </c>
      <c r="B171" s="15" t="s">
        <v>172</v>
      </c>
      <c r="C171" s="16">
        <f t="shared" si="5"/>
        <v>4.3738537054831691E-5</v>
      </c>
      <c r="D171" s="17">
        <v>49231</v>
      </c>
      <c r="E171" s="17">
        <v>98473</v>
      </c>
      <c r="F171" s="17">
        <v>5863080</v>
      </c>
      <c r="G171" s="17">
        <v>-49457</v>
      </c>
      <c r="H171" s="17">
        <v>-1175253</v>
      </c>
      <c r="I171" s="17">
        <v>-1126237</v>
      </c>
      <c r="J171" s="17">
        <v>725155</v>
      </c>
      <c r="K171" s="17">
        <v>0</v>
      </c>
      <c r="L171" s="17">
        <v>-401082</v>
      </c>
    </row>
    <row r="172" spans="1:12">
      <c r="A172" s="15">
        <v>168</v>
      </c>
      <c r="B172" s="15" t="s">
        <v>188</v>
      </c>
      <c r="C172" s="16">
        <f t="shared" si="5"/>
        <v>1.6583525271993019E-5</v>
      </c>
      <c r="D172" s="17">
        <v>18666</v>
      </c>
      <c r="E172" s="17">
        <v>18666</v>
      </c>
      <c r="F172" s="17">
        <v>4385295</v>
      </c>
      <c r="G172" s="17">
        <v>-933</v>
      </c>
      <c r="H172" s="17">
        <v>-518751</v>
      </c>
      <c r="I172" s="17">
        <v>-501018</v>
      </c>
      <c r="J172" s="17">
        <v>360168</v>
      </c>
      <c r="K172" s="17">
        <v>0</v>
      </c>
      <c r="L172" s="17">
        <v>-140850</v>
      </c>
    </row>
    <row r="173" spans="1:12">
      <c r="A173" s="15">
        <v>169</v>
      </c>
      <c r="B173" s="15" t="s">
        <v>186</v>
      </c>
      <c r="C173" s="16">
        <f t="shared" si="5"/>
        <v>5.9258605788167488E-7</v>
      </c>
      <c r="D173" s="17">
        <v>667</v>
      </c>
      <c r="E173" s="17">
        <v>667</v>
      </c>
      <c r="F173" s="17">
        <v>2712561</v>
      </c>
      <c r="G173" s="17">
        <v>-33</v>
      </c>
      <c r="H173" s="17">
        <v>-71696</v>
      </c>
      <c r="I173" s="17">
        <v>-71062</v>
      </c>
      <c r="J173" s="17">
        <v>305597</v>
      </c>
      <c r="K173" s="17">
        <v>-82087</v>
      </c>
      <c r="L173" s="17">
        <v>152448</v>
      </c>
    </row>
    <row r="174" spans="1:12">
      <c r="A174" s="15">
        <v>170</v>
      </c>
      <c r="B174" s="15" t="s">
        <v>160</v>
      </c>
      <c r="C174" s="16">
        <f t="shared" si="5"/>
        <v>3.4648959906124917E-7</v>
      </c>
      <c r="D174" s="17">
        <v>390</v>
      </c>
      <c r="E174" s="17">
        <v>393</v>
      </c>
      <c r="F174" s="17">
        <v>5018141</v>
      </c>
      <c r="G174" s="17">
        <v>-50</v>
      </c>
      <c r="H174" s="17">
        <v>0</v>
      </c>
      <c r="I174" s="17">
        <v>343</v>
      </c>
      <c r="J174" s="17">
        <v>442126</v>
      </c>
      <c r="K174" s="17">
        <v>-128400</v>
      </c>
      <c r="L174" s="17">
        <v>314069</v>
      </c>
    </row>
    <row r="175" spans="1:12">
      <c r="A175" s="15">
        <v>171</v>
      </c>
      <c r="B175" s="15" t="s">
        <v>121</v>
      </c>
      <c r="C175" s="16">
        <f t="shared" si="5"/>
        <v>0</v>
      </c>
      <c r="D175" s="17">
        <v>0</v>
      </c>
      <c r="E175" s="17">
        <v>0</v>
      </c>
      <c r="F175" s="17">
        <v>6035806</v>
      </c>
      <c r="G175" s="17">
        <v>-140194</v>
      </c>
      <c r="H175" s="17">
        <v>-1744053</v>
      </c>
      <c r="I175" s="17">
        <v>-1884247</v>
      </c>
      <c r="J175" s="17">
        <v>1910716</v>
      </c>
      <c r="K175" s="17">
        <v>-11406</v>
      </c>
      <c r="L175" s="17">
        <v>15063</v>
      </c>
    </row>
    <row r="176" spans="1:12">
      <c r="A176" s="15">
        <v>172</v>
      </c>
      <c r="B176" s="15" t="s">
        <v>191</v>
      </c>
      <c r="C176" s="16">
        <f t="shared" si="5"/>
        <v>0</v>
      </c>
      <c r="D176" s="17">
        <v>0</v>
      </c>
      <c r="E176" s="17">
        <v>0</v>
      </c>
      <c r="F176" s="17">
        <v>7066831</v>
      </c>
      <c r="G176" s="17">
        <v>0</v>
      </c>
      <c r="H176" s="17">
        <v>0</v>
      </c>
      <c r="I176" s="17">
        <v>0</v>
      </c>
      <c r="J176" s="17">
        <v>607400</v>
      </c>
      <c r="K176" s="17">
        <v>-48395</v>
      </c>
      <c r="L176" s="17">
        <v>559005</v>
      </c>
    </row>
    <row r="177" spans="1:12">
      <c r="A177" s="15">
        <v>173</v>
      </c>
      <c r="B177" s="15" t="s">
        <v>58</v>
      </c>
      <c r="C177" s="16">
        <f t="shared" si="5"/>
        <v>0</v>
      </c>
      <c r="D177" s="17">
        <v>0</v>
      </c>
      <c r="E177" s="17">
        <v>0</v>
      </c>
      <c r="F177" s="17">
        <v>127001123</v>
      </c>
      <c r="G177" s="17">
        <v>0</v>
      </c>
      <c r="H177" s="17">
        <v>-4159450</v>
      </c>
      <c r="I177" s="17">
        <v>-4159450</v>
      </c>
      <c r="J177" s="17">
        <v>51619553</v>
      </c>
      <c r="K177" s="17">
        <v>-15804848</v>
      </c>
      <c r="L177" s="17">
        <v>31655255</v>
      </c>
    </row>
    <row r="178" spans="1:12">
      <c r="A178" s="15">
        <v>174</v>
      </c>
      <c r="B178" s="15" t="s">
        <v>124</v>
      </c>
      <c r="C178" s="16">
        <f t="shared" ref="C178:C187" si="6">+D178/$D$187*100</f>
        <v>0</v>
      </c>
      <c r="D178" s="17">
        <v>0</v>
      </c>
      <c r="E178" s="17">
        <v>0</v>
      </c>
      <c r="F178" s="17">
        <v>28807209</v>
      </c>
      <c r="G178" s="17">
        <v>-1543745</v>
      </c>
      <c r="H178" s="17">
        <v>-6803378</v>
      </c>
      <c r="I178" s="17">
        <v>-8347123</v>
      </c>
      <c r="J178" s="17">
        <v>8627421</v>
      </c>
      <c r="K178" s="17">
        <v>0</v>
      </c>
      <c r="L178" s="17">
        <v>280298</v>
      </c>
    </row>
    <row r="179" spans="1:12">
      <c r="A179" s="15">
        <v>175</v>
      </c>
      <c r="B179" s="15" t="s">
        <v>122</v>
      </c>
      <c r="C179" s="16">
        <f t="shared" si="6"/>
        <v>0</v>
      </c>
      <c r="D179" s="17">
        <v>0</v>
      </c>
      <c r="E179" s="17">
        <v>-4249999</v>
      </c>
      <c r="F179" s="17">
        <v>14950193</v>
      </c>
      <c r="G179" s="17">
        <v>0</v>
      </c>
      <c r="H179" s="17">
        <v>-861991</v>
      </c>
      <c r="I179" s="17">
        <v>-795447</v>
      </c>
      <c r="J179" s="17">
        <v>5631655</v>
      </c>
      <c r="K179" s="17">
        <v>-1337404</v>
      </c>
      <c r="L179" s="17">
        <v>3498804</v>
      </c>
    </row>
    <row r="180" spans="1:12">
      <c r="A180" s="15">
        <v>176</v>
      </c>
      <c r="B180" s="15" t="s">
        <v>181</v>
      </c>
      <c r="C180" s="16">
        <f t="shared" si="6"/>
        <v>0</v>
      </c>
      <c r="D180" s="17">
        <v>0</v>
      </c>
      <c r="E180" s="17">
        <v>2184</v>
      </c>
      <c r="F180" s="17">
        <v>10142047</v>
      </c>
      <c r="G180" s="17">
        <v>-934</v>
      </c>
      <c r="H180" s="17">
        <v>0</v>
      </c>
      <c r="I180" s="17">
        <v>1250</v>
      </c>
      <c r="J180" s="17">
        <v>1733174</v>
      </c>
      <c r="K180" s="17">
        <v>-607048</v>
      </c>
      <c r="L180" s="17">
        <v>1127376</v>
      </c>
    </row>
    <row r="181" spans="1:12">
      <c r="A181" s="15">
        <v>177</v>
      </c>
      <c r="B181" s="15" t="s">
        <v>174</v>
      </c>
      <c r="C181" s="16">
        <f t="shared" si="6"/>
        <v>0</v>
      </c>
      <c r="D181" s="17">
        <v>0</v>
      </c>
      <c r="E181" s="17">
        <v>0</v>
      </c>
      <c r="F181" s="17">
        <v>2906081</v>
      </c>
      <c r="G181" s="17">
        <v>0</v>
      </c>
      <c r="H181" s="17">
        <v>-2434</v>
      </c>
      <c r="I181" s="17">
        <v>-2434</v>
      </c>
      <c r="J181" s="17">
        <v>159946</v>
      </c>
      <c r="K181" s="17">
        <v>0</v>
      </c>
      <c r="L181" s="17">
        <v>157512</v>
      </c>
    </row>
    <row r="182" spans="1:12">
      <c r="A182" s="15">
        <v>178</v>
      </c>
      <c r="B182" s="15" t="s">
        <v>158</v>
      </c>
      <c r="C182" s="16">
        <f t="shared" si="6"/>
        <v>0</v>
      </c>
      <c r="D182" s="17">
        <v>0</v>
      </c>
      <c r="E182" s="17">
        <v>0</v>
      </c>
      <c r="F182" s="17">
        <v>4213337</v>
      </c>
      <c r="G182" s="17">
        <v>0</v>
      </c>
      <c r="H182" s="17">
        <v>-149667</v>
      </c>
      <c r="I182" s="17">
        <v>-149667</v>
      </c>
      <c r="J182" s="17">
        <v>-244189</v>
      </c>
      <c r="K182" s="17">
        <v>0</v>
      </c>
      <c r="L182" s="17">
        <v>-393856</v>
      </c>
    </row>
    <row r="183" spans="1:12">
      <c r="A183" s="15">
        <v>179</v>
      </c>
      <c r="B183" s="15" t="s">
        <v>193</v>
      </c>
      <c r="C183" s="16">
        <f t="shared" si="6"/>
        <v>0</v>
      </c>
      <c r="D183" s="17">
        <v>0</v>
      </c>
      <c r="E183" s="17">
        <v>-44044973</v>
      </c>
      <c r="F183" s="17">
        <v>57254896</v>
      </c>
      <c r="G183" s="17">
        <v>0</v>
      </c>
      <c r="H183" s="17">
        <v>-208734</v>
      </c>
      <c r="I183" s="17">
        <v>-33559570</v>
      </c>
      <c r="J183" s="17">
        <v>5882734</v>
      </c>
      <c r="K183" s="17">
        <v>0</v>
      </c>
      <c r="L183" s="17">
        <v>-27676836</v>
      </c>
    </row>
    <row r="184" spans="1:12">
      <c r="A184" s="15">
        <v>180</v>
      </c>
      <c r="B184" s="15" t="s">
        <v>92</v>
      </c>
      <c r="C184" s="16">
        <f t="shared" si="6"/>
        <v>0</v>
      </c>
      <c r="D184" s="17">
        <v>0</v>
      </c>
      <c r="E184" s="17">
        <v>0</v>
      </c>
      <c r="F184" s="17">
        <v>2658462</v>
      </c>
      <c r="G184" s="17">
        <v>8750</v>
      </c>
      <c r="H184" s="17">
        <v>-419409</v>
      </c>
      <c r="I184" s="17">
        <v>-410659</v>
      </c>
      <c r="J184" s="17">
        <v>219303</v>
      </c>
      <c r="K184" s="17">
        <v>0</v>
      </c>
      <c r="L184" s="17">
        <v>-191356</v>
      </c>
    </row>
    <row r="185" spans="1:12">
      <c r="A185" s="15">
        <v>181</v>
      </c>
      <c r="B185" s="15" t="s">
        <v>114</v>
      </c>
      <c r="C185" s="16">
        <f t="shared" si="6"/>
        <v>0</v>
      </c>
      <c r="D185" s="17">
        <v>0</v>
      </c>
      <c r="E185" s="17">
        <v>0</v>
      </c>
      <c r="F185" s="17">
        <v>1016081</v>
      </c>
      <c r="G185" s="17">
        <v>598184</v>
      </c>
      <c r="H185" s="17">
        <v>-1913125</v>
      </c>
      <c r="I185" s="17">
        <v>-1431034</v>
      </c>
      <c r="J185" s="17">
        <v>468552</v>
      </c>
      <c r="K185" s="17">
        <v>-4019</v>
      </c>
      <c r="L185" s="17">
        <v>-966501</v>
      </c>
    </row>
    <row r="186" spans="1:12">
      <c r="A186" s="15">
        <v>182</v>
      </c>
      <c r="B186" s="15" t="s">
        <v>123</v>
      </c>
      <c r="C186" s="16">
        <f t="shared" si="6"/>
        <v>0</v>
      </c>
      <c r="D186" s="17">
        <v>0</v>
      </c>
      <c r="E186" s="17">
        <v>-773585</v>
      </c>
      <c r="F186" s="17">
        <v>12951229</v>
      </c>
      <c r="G186" s="17">
        <v>0</v>
      </c>
      <c r="H186" s="17">
        <v>-622309</v>
      </c>
      <c r="I186" s="17">
        <v>-730060</v>
      </c>
      <c r="J186" s="17">
        <v>1743850</v>
      </c>
      <c r="K186" s="17">
        <v>164388</v>
      </c>
      <c r="L186" s="17">
        <v>1178178</v>
      </c>
    </row>
    <row r="187" spans="1:12">
      <c r="A187" s="15"/>
      <c r="B187" s="18" t="s">
        <v>198</v>
      </c>
      <c r="C187" s="16">
        <f t="shared" si="6"/>
        <v>100</v>
      </c>
      <c r="D187" s="19">
        <v>112557491208</v>
      </c>
      <c r="E187" s="19">
        <v>92438192688</v>
      </c>
      <c r="F187" s="19">
        <v>42634379354</v>
      </c>
      <c r="G187" s="19">
        <v>-58222736678</v>
      </c>
      <c r="H187" s="19">
        <v>-40895144478</v>
      </c>
      <c r="I187" s="19">
        <v>-4471938233</v>
      </c>
      <c r="J187" s="19">
        <v>17755102381</v>
      </c>
      <c r="K187" s="19">
        <v>-4229708342</v>
      </c>
      <c r="L187" s="19">
        <v>9379739044</v>
      </c>
    </row>
    <row r="189" spans="1:12">
      <c r="B189" t="s">
        <v>195</v>
      </c>
    </row>
    <row r="190" spans="1:12">
      <c r="B190" t="s">
        <v>196</v>
      </c>
    </row>
    <row r="191" spans="1:12">
      <c r="B191" t="s">
        <v>197</v>
      </c>
    </row>
  </sheetData>
  <sortState ref="B5:L177">
    <sortCondition descending="1" ref="C5:C177"/>
  </sortState>
  <mergeCells count="1"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 RANKING</vt:lpstr>
      <vt:lpstr>1 DATOS</vt:lpstr>
      <vt:lpstr>3 VERSIÓN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Moni</cp:lastModifiedBy>
  <dcterms:created xsi:type="dcterms:W3CDTF">2010-07-09T15:24:31Z</dcterms:created>
  <dcterms:modified xsi:type="dcterms:W3CDTF">2015-06-08T14:02:42Z</dcterms:modified>
</cp:coreProperties>
</file>