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80" yWindow="765" windowWidth="14640" windowHeight="7320"/>
  </bookViews>
  <sheets>
    <sheet name="Hoja1" sheetId="1" r:id="rId1"/>
    <sheet name="Hoja2" sheetId="2" r:id="rId2"/>
    <sheet name="Hoja3" sheetId="3" r:id="rId3"/>
  </sheets>
  <calcPr calcId="124519" refMode="R1C1"/>
</workbook>
</file>

<file path=xl/calcChain.xml><?xml version="1.0" encoding="utf-8"?>
<calcChain xmlns="http://schemas.openxmlformats.org/spreadsheetml/2006/main">
  <c r="J1231" i="1"/>
  <c r="H1231"/>
  <c r="F1231"/>
  <c r="D1237"/>
  <c r="J1224"/>
  <c r="H1224"/>
  <c r="F1224"/>
  <c r="J1235"/>
  <c r="H1235"/>
  <c r="F1235"/>
  <c r="D1236"/>
  <c r="D1300"/>
  <c r="J1286"/>
  <c r="H1286"/>
  <c r="F1286"/>
  <c r="D1299"/>
  <c r="D1298"/>
  <c r="J1258"/>
  <c r="H1258"/>
  <c r="F1258"/>
  <c r="J1274"/>
  <c r="H1274"/>
  <c r="F1274"/>
  <c r="E1130"/>
  <c r="D1129"/>
  <c r="G987"/>
  <c r="I987"/>
  <c r="K987"/>
  <c r="J986"/>
  <c r="J987" s="1"/>
  <c r="H986"/>
  <c r="H987" s="1"/>
  <c r="F986"/>
  <c r="F987" s="1"/>
  <c r="J979"/>
  <c r="H979"/>
  <c r="F979"/>
  <c r="J972"/>
  <c r="H972"/>
  <c r="F972"/>
  <c r="J977"/>
  <c r="H977"/>
  <c r="F977"/>
  <c r="J976"/>
  <c r="H976"/>
  <c r="F976"/>
  <c r="D982"/>
  <c r="D981"/>
  <c r="D945"/>
  <c r="D980"/>
  <c r="D810"/>
  <c r="D765"/>
  <c r="D764"/>
  <c r="D763"/>
  <c r="K688"/>
  <c r="I688"/>
  <c r="G688"/>
  <c r="K687"/>
  <c r="I687"/>
  <c r="G687"/>
  <c r="J553"/>
  <c r="H553"/>
  <c r="F553"/>
  <c r="D561"/>
  <c r="D560"/>
  <c r="D559"/>
  <c r="D415"/>
  <c r="D412"/>
  <c r="D413"/>
  <c r="D411"/>
  <c r="F336"/>
  <c r="F335"/>
  <c r="D338"/>
  <c r="J313"/>
  <c r="H313"/>
  <c r="F313"/>
  <c r="D327"/>
  <c r="D252"/>
  <c r="J141"/>
  <c r="H141"/>
  <c r="F141"/>
  <c r="D170"/>
  <c r="J99"/>
  <c r="H99"/>
  <c r="F99"/>
  <c r="J106"/>
  <c r="H106"/>
  <c r="F106"/>
  <c r="J109"/>
  <c r="H109"/>
  <c r="F109"/>
  <c r="D110"/>
  <c r="J39"/>
  <c r="H39"/>
  <c r="F39"/>
  <c r="F1300"/>
  <c r="H1299"/>
  <c r="F1299"/>
  <c r="J1298"/>
  <c r="H1298"/>
  <c r="F1298"/>
  <c r="J1294"/>
  <c r="H1294"/>
  <c r="F1294"/>
  <c r="H1283"/>
  <c r="H1295"/>
  <c r="H1293"/>
  <c r="H1292"/>
  <c r="H1291"/>
  <c r="H1290"/>
  <c r="H1289"/>
  <c r="J1276"/>
  <c r="H1276"/>
  <c r="H1287"/>
  <c r="H1285"/>
  <c r="H1284"/>
  <c r="H1282"/>
  <c r="H1281"/>
  <c r="J1279"/>
  <c r="H1279"/>
  <c r="H1280"/>
  <c r="H1278"/>
  <c r="H1277"/>
  <c r="H1275"/>
  <c r="H1273"/>
  <c r="H1271"/>
  <c r="H1263"/>
  <c r="H1272"/>
  <c r="H1269"/>
  <c r="H1270"/>
  <c r="H1268"/>
  <c r="H1259"/>
  <c r="H1267"/>
  <c r="J1264"/>
  <c r="H1264"/>
  <c r="H1266"/>
  <c r="H1265"/>
  <c r="H1262"/>
  <c r="H1261"/>
  <c r="H1260"/>
  <c r="H1257"/>
  <c r="H1256"/>
  <c r="H1254"/>
  <c r="H1255"/>
  <c r="H1251"/>
  <c r="H1252"/>
  <c r="H1249"/>
  <c r="H1250"/>
  <c r="H1253"/>
  <c r="H1246"/>
  <c r="H1247"/>
  <c r="H1248"/>
  <c r="H1245"/>
  <c r="H1244"/>
  <c r="H1243"/>
  <c r="H1242"/>
  <c r="H1236"/>
  <c r="F1236"/>
  <c r="H1237"/>
  <c r="F1237"/>
  <c r="H1175"/>
  <c r="F1175"/>
  <c r="H1227"/>
  <c r="F1227"/>
  <c r="J1232"/>
  <c r="H1232"/>
  <c r="F1232"/>
  <c r="H1230"/>
  <c r="F1230"/>
  <c r="H1225"/>
  <c r="F1225"/>
  <c r="H1233"/>
  <c r="F1233"/>
  <c r="H1234"/>
  <c r="F1234"/>
  <c r="H1221"/>
  <c r="F1221"/>
  <c r="H1229"/>
  <c r="F1229"/>
  <c r="J1222"/>
  <c r="H1222"/>
  <c r="F1222"/>
  <c r="J1220"/>
  <c r="H1220"/>
  <c r="F1220"/>
  <c r="H1228"/>
  <c r="F1228"/>
  <c r="H1226"/>
  <c r="F1226"/>
  <c r="H1223"/>
  <c r="F1223"/>
  <c r="H1216"/>
  <c r="F1216"/>
  <c r="H1218"/>
  <c r="F1218"/>
  <c r="H1193"/>
  <c r="F1193"/>
  <c r="H1219"/>
  <c r="F1219"/>
  <c r="H1217"/>
  <c r="F1217"/>
  <c r="H1213"/>
  <c r="F1213"/>
  <c r="H1215"/>
  <c r="F1215"/>
  <c r="H1214"/>
  <c r="F1214"/>
  <c r="H1197"/>
  <c r="F1197"/>
  <c r="H1210"/>
  <c r="F1210"/>
  <c r="H1207"/>
  <c r="F1207"/>
  <c r="H1208"/>
  <c r="F1208"/>
  <c r="H1212"/>
  <c r="F1212"/>
  <c r="H1206"/>
  <c r="F1206"/>
  <c r="H1205"/>
  <c r="F1205"/>
  <c r="H1199"/>
  <c r="F1199"/>
  <c r="H1211"/>
  <c r="F1211"/>
  <c r="H1209"/>
  <c r="F1209"/>
  <c r="H1203"/>
  <c r="F1203"/>
  <c r="H1204"/>
  <c r="F1204"/>
  <c r="H1202"/>
  <c r="F1202"/>
  <c r="H1201"/>
  <c r="F1201"/>
  <c r="H1190"/>
  <c r="F1190"/>
  <c r="H1198"/>
  <c r="F1198"/>
  <c r="H1191"/>
  <c r="F1191"/>
  <c r="H1194"/>
  <c r="F1194"/>
  <c r="H1196"/>
  <c r="F1196"/>
  <c r="H1200"/>
  <c r="F1200"/>
  <c r="H1195"/>
  <c r="F1195"/>
  <c r="H1192"/>
  <c r="F1192"/>
  <c r="H1189"/>
  <c r="F1189"/>
  <c r="J1176"/>
  <c r="H1176"/>
  <c r="F1176"/>
  <c r="H1186"/>
  <c r="F1186"/>
  <c r="H1180"/>
  <c r="F1180"/>
  <c r="H1185"/>
  <c r="F1185"/>
  <c r="H1184"/>
  <c r="F1184"/>
  <c r="H1183"/>
  <c r="F1183"/>
  <c r="H1179"/>
  <c r="F1179"/>
  <c r="H1143"/>
  <c r="F1143"/>
  <c r="H1181"/>
  <c r="F1181"/>
  <c r="H1178"/>
  <c r="F1178"/>
  <c r="H1177"/>
  <c r="F1177"/>
  <c r="H1188"/>
  <c r="F1188"/>
  <c r="H1174"/>
  <c r="F1174"/>
  <c r="H1170"/>
  <c r="F1170"/>
  <c r="H1172"/>
  <c r="F1172"/>
  <c r="H1171"/>
  <c r="F1171"/>
  <c r="H1173"/>
  <c r="F1173"/>
  <c r="H1168"/>
  <c r="F1168"/>
  <c r="H1169"/>
  <c r="F1169"/>
  <c r="H1182"/>
  <c r="F1182"/>
  <c r="H1165"/>
  <c r="F1165"/>
  <c r="H1161"/>
  <c r="F1161"/>
  <c r="H1166"/>
  <c r="F1166"/>
  <c r="H1167"/>
  <c r="F1167"/>
  <c r="H1163"/>
  <c r="F1163"/>
  <c r="H1162"/>
  <c r="F1162"/>
  <c r="H1164"/>
  <c r="F1164"/>
  <c r="H1160"/>
  <c r="F1160"/>
  <c r="H1158"/>
  <c r="F1158"/>
  <c r="H1157"/>
  <c r="F1157"/>
  <c r="H1152"/>
  <c r="F1152"/>
  <c r="H1187"/>
  <c r="F1187"/>
  <c r="H1153"/>
  <c r="F1153"/>
  <c r="H1156"/>
  <c r="F1156"/>
  <c r="H1159"/>
  <c r="F1159"/>
  <c r="H1148"/>
  <c r="F1148"/>
  <c r="H1154"/>
  <c r="F1154"/>
  <c r="H1151"/>
  <c r="F1151"/>
  <c r="H1149"/>
  <c r="F1149"/>
  <c r="H1155"/>
  <c r="F1155"/>
  <c r="H1150"/>
  <c r="F1150"/>
  <c r="H1147"/>
  <c r="F1147"/>
  <c r="H1146"/>
  <c r="F1146"/>
  <c r="H1145"/>
  <c r="F1145"/>
  <c r="H1144"/>
  <c r="F1144"/>
  <c r="H1142"/>
  <c r="F1142"/>
  <c r="H1140"/>
  <c r="F1140"/>
  <c r="H1141"/>
  <c r="F1141"/>
  <c r="H1139"/>
  <c r="F1139"/>
  <c r="H1138"/>
  <c r="F1138"/>
  <c r="H1136"/>
  <c r="F1136"/>
  <c r="H1137"/>
  <c r="F1137"/>
  <c r="H1135"/>
  <c r="F1135"/>
  <c r="H1134"/>
  <c r="F1134"/>
  <c r="H1129"/>
  <c r="F1129" l="1"/>
  <c r="H1128"/>
  <c r="H1115"/>
  <c r="H1126"/>
  <c r="H1124"/>
  <c r="H1122"/>
  <c r="H1101"/>
  <c r="H1121"/>
  <c r="H1114"/>
  <c r="H1119"/>
  <c r="H1096"/>
  <c r="H1109"/>
  <c r="H1116"/>
  <c r="H1108"/>
  <c r="H1112"/>
  <c r="H1127"/>
  <c r="H1110"/>
  <c r="H1107"/>
  <c r="H1106"/>
  <c r="H1104"/>
  <c r="H1095"/>
  <c r="H1103"/>
  <c r="H1094"/>
  <c r="H1097"/>
  <c r="H1092"/>
  <c r="H1099"/>
  <c r="H1093"/>
  <c r="H1091"/>
  <c r="H1090"/>
  <c r="H1100"/>
  <c r="H1088"/>
  <c r="H1087"/>
  <c r="H1113"/>
  <c r="H1086"/>
  <c r="H1085"/>
  <c r="H1089"/>
  <c r="H1084"/>
  <c r="H1083"/>
  <c r="H1082"/>
  <c r="H1079"/>
  <c r="H1064"/>
  <c r="H1081"/>
  <c r="H1077"/>
  <c r="H1078"/>
  <c r="H1072"/>
  <c r="H1076"/>
  <c r="H1071"/>
  <c r="H1073"/>
  <c r="H1068"/>
  <c r="H1069"/>
  <c r="H1070"/>
  <c r="H1067"/>
  <c r="H1065"/>
  <c r="H1066"/>
  <c r="H1080"/>
  <c r="H1063"/>
  <c r="H1061"/>
  <c r="H1062"/>
  <c r="H1075"/>
  <c r="F982"/>
  <c r="F981"/>
  <c r="H980"/>
  <c r="F980"/>
  <c r="H978"/>
  <c r="F978"/>
  <c r="F970"/>
  <c r="H971"/>
  <c r="F971"/>
  <c r="H975"/>
  <c r="F975"/>
  <c r="H974"/>
  <c r="F974"/>
  <c r="F945"/>
  <c r="H961"/>
  <c r="F961"/>
  <c r="H963"/>
  <c r="F963"/>
  <c r="H967"/>
  <c r="F967"/>
  <c r="H973"/>
  <c r="F973"/>
  <c r="F952"/>
  <c r="H964"/>
  <c r="F964"/>
  <c r="H968"/>
  <c r="F968"/>
  <c r="H965"/>
  <c r="F965"/>
  <c r="H969"/>
  <c r="F969"/>
  <c r="H954"/>
  <c r="F954"/>
  <c r="H960"/>
  <c r="F960"/>
  <c r="H962"/>
  <c r="F962"/>
  <c r="H966"/>
  <c r="F966"/>
  <c r="H956"/>
  <c r="F956"/>
  <c r="H958"/>
  <c r="F958"/>
  <c r="H959"/>
  <c r="F959"/>
  <c r="F932"/>
  <c r="H955"/>
  <c r="F955"/>
  <c r="H957"/>
  <c r="F957"/>
  <c r="H953"/>
  <c r="F953"/>
  <c r="H946"/>
  <c r="F946"/>
  <c r="H950"/>
  <c r="F950"/>
  <c r="H940"/>
  <c r="F940"/>
  <c r="H947"/>
  <c r="F947"/>
  <c r="H949"/>
  <c r="F949"/>
  <c r="H942"/>
  <c r="F942"/>
  <c r="H941"/>
  <c r="F941"/>
  <c r="H948"/>
  <c r="F948"/>
  <c r="H943"/>
  <c r="F943"/>
  <c r="H951"/>
  <c r="F951"/>
  <c r="H939"/>
  <c r="F939"/>
  <c r="H944"/>
  <c r="F944"/>
  <c r="H938"/>
  <c r="F938"/>
  <c r="H936"/>
  <c r="F936"/>
  <c r="H934"/>
  <c r="F934"/>
  <c r="H937"/>
  <c r="F937"/>
  <c r="H933"/>
  <c r="F933"/>
  <c r="H935"/>
  <c r="F935"/>
  <c r="H931"/>
  <c r="F931"/>
  <c r="H928"/>
  <c r="F928"/>
  <c r="H930"/>
  <c r="F930"/>
  <c r="H929"/>
  <c r="F929"/>
  <c r="H921"/>
  <c r="F921"/>
  <c r="H911"/>
  <c r="F911"/>
  <c r="H923"/>
  <c r="F923"/>
  <c r="H922"/>
  <c r="F922"/>
  <c r="H926"/>
  <c r="F926"/>
  <c r="H925"/>
  <c r="F925"/>
  <c r="H920"/>
  <c r="F920"/>
  <c r="H927"/>
  <c r="F927"/>
  <c r="H924"/>
  <c r="F924"/>
  <c r="H917"/>
  <c r="F917"/>
  <c r="H918"/>
  <c r="F918"/>
  <c r="H919"/>
  <c r="F919"/>
  <c r="H916"/>
  <c r="F916"/>
  <c r="H915"/>
  <c r="F915"/>
  <c r="H914"/>
  <c r="F914"/>
  <c r="H910"/>
  <c r="F910"/>
  <c r="H908"/>
  <c r="F908"/>
  <c r="H909"/>
  <c r="F909"/>
  <c r="H913"/>
  <c r="F913"/>
  <c r="H912"/>
  <c r="F912"/>
  <c r="H906"/>
  <c r="F906"/>
  <c r="H907"/>
  <c r="F907"/>
  <c r="H904"/>
  <c r="F904"/>
  <c r="H905"/>
  <c r="F905"/>
  <c r="H903"/>
  <c r="F903"/>
  <c r="H901"/>
  <c r="F901"/>
  <c r="H902"/>
  <c r="F902"/>
  <c r="H900"/>
  <c r="F900"/>
  <c r="H899"/>
  <c r="F899"/>
  <c r="H898"/>
  <c r="F898"/>
  <c r="H897"/>
  <c r="F897"/>
  <c r="H896"/>
  <c r="F896"/>
  <c r="H895"/>
  <c r="F895"/>
  <c r="H893"/>
  <c r="F893"/>
  <c r="H894"/>
  <c r="F894"/>
  <c r="H892"/>
  <c r="F892"/>
  <c r="H890"/>
  <c r="F890"/>
  <c r="H891"/>
  <c r="F891"/>
  <c r="H888"/>
  <c r="F888"/>
  <c r="H889"/>
  <c r="F889"/>
  <c r="H886"/>
  <c r="F886"/>
  <c r="H887"/>
  <c r="F887"/>
  <c r="H865"/>
  <c r="F865"/>
  <c r="H864"/>
  <c r="H863"/>
  <c r="H860"/>
  <c r="H862"/>
  <c r="H859"/>
  <c r="H861"/>
  <c r="H858"/>
  <c r="H854"/>
  <c r="H857"/>
  <c r="H856"/>
  <c r="H852"/>
  <c r="H855"/>
  <c r="H853"/>
  <c r="H868"/>
  <c r="H851"/>
  <c r="H847"/>
  <c r="H848"/>
  <c r="H849"/>
  <c r="H846"/>
  <c r="H850"/>
  <c r="H843"/>
  <c r="H844"/>
  <c r="H842"/>
  <c r="H845"/>
  <c r="H841"/>
  <c r="H838"/>
  <c r="H840"/>
  <c r="H837"/>
  <c r="H836"/>
  <c r="H833"/>
  <c r="H835"/>
  <c r="H834"/>
  <c r="H832"/>
  <c r="H830"/>
  <c r="H831"/>
  <c r="H829"/>
  <c r="H828"/>
  <c r="H826"/>
  <c r="H825"/>
  <c r="H827"/>
  <c r="H821"/>
  <c r="H824"/>
  <c r="H823"/>
  <c r="H822"/>
  <c r="H819"/>
  <c r="H818"/>
  <c r="H820"/>
  <c r="H816"/>
  <c r="H817"/>
  <c r="H815"/>
  <c r="H810"/>
  <c r="F810" l="1"/>
  <c r="H805"/>
  <c r="H808"/>
  <c r="H807"/>
  <c r="H804"/>
  <c r="H803"/>
  <c r="H806"/>
  <c r="H802"/>
  <c r="H801"/>
  <c r="H799"/>
  <c r="H800"/>
  <c r="H798"/>
  <c r="H797"/>
  <c r="H796"/>
  <c r="H795"/>
  <c r="H793"/>
  <c r="H792"/>
  <c r="H794"/>
  <c r="H791"/>
  <c r="H790"/>
  <c r="H789"/>
  <c r="H788"/>
  <c r="H787"/>
  <c r="H784"/>
  <c r="H785"/>
  <c r="H782"/>
  <c r="H783"/>
  <c r="H781"/>
  <c r="H779"/>
  <c r="H778"/>
  <c r="H774"/>
  <c r="H776"/>
  <c r="H777"/>
  <c r="H773"/>
  <c r="H775"/>
  <c r="H780"/>
  <c r="H771"/>
  <c r="H772"/>
  <c r="H765"/>
  <c r="F765"/>
  <c r="H763"/>
  <c r="F763"/>
  <c r="H762"/>
  <c r="F762"/>
  <c r="H752"/>
  <c r="F752"/>
  <c r="H758"/>
  <c r="F758"/>
  <c r="H759"/>
  <c r="F759"/>
  <c r="H757"/>
  <c r="F757"/>
  <c r="H761"/>
  <c r="F761"/>
  <c r="H754"/>
  <c r="F754"/>
  <c r="H748"/>
  <c r="F748"/>
  <c r="H753"/>
  <c r="F753"/>
  <c r="H760"/>
  <c r="F760"/>
  <c r="H749"/>
  <c r="F749"/>
  <c r="H750"/>
  <c r="F750"/>
  <c r="H751"/>
  <c r="F751"/>
  <c r="H746"/>
  <c r="F746"/>
  <c r="H747"/>
  <c r="F747"/>
  <c r="H745"/>
  <c r="F745" l="1"/>
  <c r="H764"/>
  <c r="F764"/>
  <c r="H741"/>
  <c r="F741"/>
  <c r="H738"/>
  <c r="F738"/>
  <c r="H742"/>
  <c r="F742"/>
  <c r="H743"/>
  <c r="F743"/>
  <c r="H756"/>
  <c r="F756"/>
  <c r="H740"/>
  <c r="F740"/>
  <c r="H744"/>
  <c r="F744"/>
  <c r="H736"/>
  <c r="F736"/>
  <c r="H737"/>
  <c r="F737"/>
  <c r="H731"/>
  <c r="F731"/>
  <c r="H739"/>
  <c r="F739"/>
  <c r="H735"/>
  <c r="F735"/>
  <c r="H734"/>
  <c r="F734"/>
  <c r="H733"/>
  <c r="F733"/>
  <c r="H728"/>
  <c r="F728"/>
  <c r="H727"/>
  <c r="F727"/>
  <c r="H730"/>
  <c r="F730"/>
  <c r="H726"/>
  <c r="F726"/>
  <c r="H729"/>
  <c r="F729"/>
  <c r="H723"/>
  <c r="F723"/>
  <c r="H717"/>
  <c r="F717"/>
  <c r="H725"/>
  <c r="F725"/>
  <c r="H724"/>
  <c r="F724"/>
  <c r="H715"/>
  <c r="F715"/>
  <c r="H732"/>
  <c r="F732"/>
  <c r="H722"/>
  <c r="F722"/>
  <c r="H719"/>
  <c r="F719"/>
  <c r="H721"/>
  <c r="F721"/>
  <c r="H718"/>
  <c r="F718"/>
  <c r="H720"/>
  <c r="F720"/>
  <c r="H716"/>
  <c r="F716"/>
  <c r="H711"/>
  <c r="F711"/>
  <c r="H714"/>
  <c r="F714"/>
  <c r="H712"/>
  <c r="F712"/>
  <c r="H709"/>
  <c r="F709"/>
  <c r="H713"/>
  <c r="F713"/>
  <c r="H710"/>
  <c r="F710"/>
  <c r="H708"/>
  <c r="F708"/>
  <c r="H707"/>
  <c r="F707"/>
  <c r="H706"/>
  <c r="F706"/>
  <c r="H705"/>
  <c r="F705"/>
  <c r="H700"/>
  <c r="F700"/>
  <c r="H699"/>
  <c r="F699"/>
  <c r="H697"/>
  <c r="F697"/>
  <c r="H698"/>
  <c r="F698"/>
  <c r="F696"/>
  <c r="H695"/>
  <c r="F695"/>
  <c r="H694"/>
  <c r="F694"/>
  <c r="H693"/>
  <c r="F693"/>
  <c r="H692"/>
  <c r="F692"/>
  <c r="H684"/>
  <c r="F684"/>
  <c r="H686"/>
  <c r="F686"/>
  <c r="H658"/>
  <c r="F658"/>
  <c r="H690"/>
  <c r="F690"/>
  <c r="H682"/>
  <c r="F682"/>
  <c r="H681"/>
  <c r="F681"/>
  <c r="H680"/>
  <c r="F680"/>
  <c r="F679"/>
  <c r="H672"/>
  <c r="F672"/>
  <c r="H678"/>
  <c r="F678"/>
  <c r="H685"/>
  <c r="F685"/>
  <c r="H669"/>
  <c r="F669"/>
  <c r="H677"/>
  <c r="F677"/>
  <c r="H683"/>
  <c r="F683"/>
  <c r="H675"/>
  <c r="F675"/>
  <c r="H689"/>
  <c r="F689"/>
  <c r="H673"/>
  <c r="F673"/>
  <c r="H674"/>
  <c r="F674"/>
  <c r="H676"/>
  <c r="F676"/>
  <c r="H668"/>
  <c r="F668"/>
  <c r="H670"/>
  <c r="F670"/>
  <c r="H657"/>
  <c r="F657"/>
  <c r="H671"/>
  <c r="F671"/>
  <c r="H647"/>
  <c r="F647"/>
  <c r="H663"/>
  <c r="F663"/>
  <c r="H662"/>
  <c r="F662"/>
  <c r="H661"/>
  <c r="F661"/>
  <c r="H667"/>
  <c r="F667"/>
  <c r="H665"/>
  <c r="F665"/>
  <c r="H664"/>
  <c r="F664"/>
  <c r="H691"/>
  <c r="F691"/>
  <c r="H659"/>
  <c r="F659"/>
  <c r="H660"/>
  <c r="F660"/>
  <c r="H666"/>
  <c r="F666"/>
  <c r="H652"/>
  <c r="F652"/>
  <c r="H655"/>
  <c r="F655"/>
  <c r="H656"/>
  <c r="F656"/>
  <c r="F651"/>
  <c r="H653"/>
  <c r="F653"/>
  <c r="H648"/>
  <c r="F648"/>
  <c r="H654"/>
  <c r="F654"/>
  <c r="H650"/>
  <c r="F650"/>
  <c r="H649"/>
  <c r="F649"/>
  <c r="H646"/>
  <c r="F646"/>
  <c r="H645"/>
  <c r="F645"/>
  <c r="H637"/>
  <c r="F637"/>
  <c r="H644"/>
  <c r="F644"/>
  <c r="H643"/>
  <c r="F643"/>
  <c r="H642"/>
  <c r="F642"/>
  <c r="F636"/>
  <c r="H640"/>
  <c r="F640"/>
  <c r="H641"/>
  <c r="F641"/>
  <c r="H639"/>
  <c r="F639"/>
  <c r="H638"/>
  <c r="F638"/>
  <c r="H635"/>
  <c r="F635"/>
  <c r="H630"/>
  <c r="F630"/>
  <c r="H632"/>
  <c r="F632"/>
  <c r="H634"/>
  <c r="F634"/>
  <c r="H629"/>
  <c r="F629"/>
  <c r="H633"/>
  <c r="F633"/>
  <c r="H631"/>
  <c r="F631"/>
  <c r="H628"/>
  <c r="F628"/>
  <c r="F622"/>
  <c r="H621"/>
  <c r="F621"/>
  <c r="H620"/>
  <c r="F620"/>
  <c r="H619"/>
  <c r="F619"/>
  <c r="H616"/>
  <c r="F616"/>
  <c r="H618"/>
  <c r="F618"/>
  <c r="H623"/>
  <c r="F623"/>
  <c r="H615"/>
  <c r="F615"/>
  <c r="H617"/>
  <c r="F617"/>
  <c r="H614"/>
  <c r="F614"/>
  <c r="H613"/>
  <c r="F613"/>
  <c r="H612"/>
  <c r="F612"/>
  <c r="H611"/>
  <c r="F611"/>
  <c r="H610"/>
  <c r="F610"/>
  <c r="H609"/>
  <c r="F609"/>
  <c r="H608"/>
  <c r="F608"/>
  <c r="H607"/>
  <c r="F607"/>
  <c r="H606"/>
  <c r="F606"/>
  <c r="H605"/>
  <c r="F605"/>
  <c r="H604"/>
  <c r="F604"/>
  <c r="H561"/>
  <c r="F561"/>
  <c r="F560"/>
  <c r="H559"/>
  <c r="F559"/>
  <c r="H558"/>
  <c r="F558"/>
  <c r="H557"/>
  <c r="F557"/>
  <c r="H556"/>
  <c r="F556"/>
  <c r="H555"/>
  <c r="F555"/>
  <c r="F547"/>
  <c r="H554"/>
  <c r="F554"/>
  <c r="H549"/>
  <c r="F549"/>
  <c r="H544"/>
  <c r="F544"/>
  <c r="H551"/>
  <c r="F551"/>
  <c r="H550"/>
  <c r="F550"/>
  <c r="H548"/>
  <c r="F548"/>
  <c r="H540"/>
  <c r="F540"/>
  <c r="H552"/>
  <c r="F552"/>
  <c r="H545"/>
  <c r="F545"/>
  <c r="H543"/>
  <c r="F543"/>
  <c r="H542"/>
  <c r="F542"/>
  <c r="F516"/>
  <c r="H546"/>
  <c r="F546"/>
  <c r="H537"/>
  <c r="F537"/>
  <c r="H541"/>
  <c r="F541"/>
  <c r="H536"/>
  <c r="F536"/>
  <c r="H539"/>
  <c r="F539"/>
  <c r="H538"/>
  <c r="F538"/>
  <c r="H535"/>
  <c r="F535"/>
  <c r="H534"/>
  <c r="F534"/>
  <c r="H533"/>
  <c r="F533"/>
  <c r="H529"/>
  <c r="F529"/>
  <c r="H532"/>
  <c r="F532"/>
  <c r="H524"/>
  <c r="F524"/>
  <c r="H527"/>
  <c r="F527"/>
  <c r="H523"/>
  <c r="F523"/>
  <c r="H528"/>
  <c r="F528"/>
  <c r="H531"/>
  <c r="F531"/>
  <c r="H526"/>
  <c r="F526"/>
  <c r="H520"/>
  <c r="F520"/>
  <c r="H521"/>
  <c r="F521"/>
  <c r="H530"/>
  <c r="F530"/>
  <c r="H522"/>
  <c r="F522"/>
  <c r="H517"/>
  <c r="F517"/>
  <c r="H519"/>
  <c r="F519"/>
  <c r="H525"/>
  <c r="F525"/>
  <c r="H518"/>
  <c r="F518"/>
  <c r="H514"/>
  <c r="F514"/>
  <c r="H513"/>
  <c r="F513"/>
  <c r="H515"/>
  <c r="F515"/>
  <c r="H511"/>
  <c r="F511"/>
  <c r="H512"/>
  <c r="F512"/>
  <c r="H510"/>
  <c r="F510"/>
  <c r="H505"/>
  <c r="F505"/>
  <c r="H502"/>
  <c r="F502"/>
  <c r="H509"/>
  <c r="F509"/>
  <c r="H508"/>
  <c r="F508"/>
  <c r="H507"/>
  <c r="F507"/>
  <c r="H506"/>
  <c r="F506"/>
  <c r="H504"/>
  <c r="F504"/>
  <c r="H501"/>
  <c r="F501"/>
  <c r="H503"/>
  <c r="F503"/>
  <c r="H497"/>
  <c r="F497"/>
  <c r="H500"/>
  <c r="F500"/>
  <c r="H499"/>
  <c r="F499"/>
  <c r="H496"/>
  <c r="F496"/>
  <c r="H495"/>
  <c r="F495"/>
  <c r="H498"/>
  <c r="F498"/>
  <c r="H494"/>
  <c r="F494"/>
  <c r="H493"/>
  <c r="F493"/>
  <c r="H487"/>
  <c r="F487"/>
  <c r="H492"/>
  <c r="F492"/>
  <c r="H488"/>
  <c r="F488"/>
  <c r="H489"/>
  <c r="F489"/>
  <c r="H491"/>
  <c r="F491"/>
  <c r="H490"/>
  <c r="F490"/>
  <c r="H372"/>
  <c r="F372"/>
  <c r="H346"/>
  <c r="F346"/>
  <c r="H353"/>
  <c r="F353"/>
  <c r="H365"/>
  <c r="F365"/>
  <c r="H380"/>
  <c r="F380"/>
  <c r="F415"/>
  <c r="H410"/>
  <c r="F410"/>
  <c r="F354"/>
  <c r="H350"/>
  <c r="F350"/>
  <c r="H352"/>
  <c r="F352"/>
  <c r="H367"/>
  <c r="F367"/>
  <c r="H381"/>
  <c r="F381"/>
  <c r="H376"/>
  <c r="F376"/>
  <c r="H356"/>
  <c r="F356"/>
  <c r="H347"/>
  <c r="F347"/>
  <c r="H358"/>
  <c r="F358"/>
  <c r="H374"/>
  <c r="F374"/>
  <c r="F406"/>
  <c r="H414"/>
  <c r="F414"/>
  <c r="H364"/>
  <c r="F364"/>
  <c r="H378"/>
  <c r="F378"/>
  <c r="H394"/>
  <c r="F394"/>
  <c r="H386"/>
  <c r="F386"/>
  <c r="H383"/>
  <c r="F383"/>
  <c r="H382"/>
  <c r="F382"/>
  <c r="H401"/>
  <c r="F401"/>
  <c r="H366"/>
  <c r="F366"/>
  <c r="H398"/>
  <c r="F398"/>
  <c r="H373"/>
  <c r="F373"/>
  <c r="H397"/>
  <c r="F397"/>
  <c r="H399"/>
  <c r="F399"/>
  <c r="H387"/>
  <c r="F387"/>
  <c r="H343"/>
  <c r="F343"/>
  <c r="H402"/>
  <c r="F402"/>
  <c r="H344"/>
  <c r="F344"/>
  <c r="H363"/>
  <c r="F363"/>
  <c r="H345"/>
  <c r="F345"/>
  <c r="H379"/>
  <c r="F379"/>
  <c r="H392"/>
  <c r="F392"/>
  <c r="H409"/>
  <c r="F409"/>
  <c r="H369"/>
  <c r="F369"/>
  <c r="H389"/>
  <c r="F389"/>
  <c r="H371"/>
  <c r="F371"/>
  <c r="H388"/>
  <c r="F388"/>
  <c r="H390"/>
  <c r="F390"/>
  <c r="H357"/>
  <c r="F357"/>
  <c r="H360"/>
  <c r="F360"/>
  <c r="H405"/>
  <c r="F405"/>
  <c r="H404"/>
  <c r="F404"/>
  <c r="H375"/>
  <c r="F375"/>
  <c r="H351"/>
  <c r="F351"/>
  <c r="H403"/>
  <c r="F403"/>
  <c r="H396"/>
  <c r="F396"/>
  <c r="H368"/>
  <c r="F368"/>
  <c r="H393"/>
  <c r="F393"/>
  <c r="H370"/>
  <c r="F370"/>
  <c r="H349"/>
  <c r="F349"/>
  <c r="H400"/>
  <c r="F400"/>
  <c r="H377"/>
  <c r="F377"/>
  <c r="H359"/>
  <c r="F359"/>
  <c r="H391"/>
  <c r="F391"/>
  <c r="H362"/>
  <c r="F362"/>
  <c r="H355"/>
  <c r="F355"/>
  <c r="H361"/>
  <c r="F361"/>
  <c r="H385"/>
  <c r="F385"/>
  <c r="F413"/>
  <c r="H395"/>
  <c r="F395"/>
  <c r="H412"/>
  <c r="F412"/>
  <c r="H348"/>
  <c r="F348"/>
  <c r="H411"/>
  <c r="F411"/>
  <c r="F337"/>
  <c r="F338"/>
  <c r="H334"/>
  <c r="F334"/>
  <c r="H333"/>
  <c r="F333"/>
  <c r="H332"/>
  <c r="F332"/>
  <c r="H262"/>
  <c r="F262"/>
  <c r="H270"/>
  <c r="F270"/>
  <c r="H263"/>
  <c r="F263"/>
  <c r="H290"/>
  <c r="F290"/>
  <c r="H305"/>
  <c r="F305"/>
  <c r="H304"/>
  <c r="F304"/>
  <c r="H282"/>
  <c r="F282"/>
  <c r="H283"/>
  <c r="F283"/>
  <c r="H264"/>
  <c r="F264"/>
  <c r="H285"/>
  <c r="F285"/>
  <c r="H299"/>
  <c r="F299"/>
  <c r="H276"/>
  <c r="F276"/>
  <c r="H267"/>
  <c r="F267"/>
  <c r="H259"/>
  <c r="F259"/>
  <c r="H265"/>
  <c r="F265"/>
  <c r="H291"/>
  <c r="F291"/>
  <c r="F275"/>
  <c r="H324"/>
  <c r="F324"/>
  <c r="H277"/>
  <c r="F277"/>
  <c r="H298"/>
  <c r="F298"/>
  <c r="H312"/>
  <c r="F312"/>
  <c r="H307"/>
  <c r="F307"/>
  <c r="H293"/>
  <c r="F293"/>
  <c r="H294"/>
  <c r="F294"/>
  <c r="H296"/>
  <c r="F296"/>
  <c r="H323"/>
  <c r="F323"/>
  <c r="H321"/>
  <c r="F321"/>
  <c r="H289"/>
  <c r="F289"/>
  <c r="H315"/>
  <c r="F315"/>
  <c r="H317"/>
  <c r="F317"/>
  <c r="H302"/>
  <c r="F302"/>
  <c r="H271"/>
  <c r="F271"/>
  <c r="H308"/>
  <c r="F308"/>
  <c r="F279"/>
  <c r="H272"/>
  <c r="F272"/>
  <c r="H268"/>
  <c r="F268"/>
  <c r="H266"/>
  <c r="F266"/>
  <c r="H318"/>
  <c r="F318"/>
  <c r="H311"/>
  <c r="F311"/>
  <c r="H286"/>
  <c r="F286"/>
  <c r="H297"/>
  <c r="F297"/>
  <c r="H306"/>
  <c r="F306"/>
  <c r="H300"/>
  <c r="F300"/>
  <c r="H301"/>
  <c r="F301"/>
  <c r="H284"/>
  <c r="F284"/>
  <c r="H281"/>
  <c r="F281"/>
  <c r="H319"/>
  <c r="F319"/>
  <c r="H261"/>
  <c r="F261"/>
  <c r="H258"/>
  <c r="F258"/>
  <c r="H314"/>
  <c r="F314"/>
  <c r="H320"/>
  <c r="F320"/>
  <c r="H292"/>
  <c r="F292"/>
  <c r="H310"/>
  <c r="F310"/>
  <c r="H288"/>
  <c r="F288"/>
  <c r="H303"/>
  <c r="F303"/>
  <c r="H280"/>
  <c r="F280"/>
  <c r="H309"/>
  <c r="F309"/>
  <c r="H295"/>
  <c r="F295"/>
  <c r="H316"/>
  <c r="F316"/>
  <c r="H273"/>
  <c r="F273"/>
  <c r="H326"/>
  <c r="F326"/>
  <c r="H287"/>
  <c r="F287"/>
  <c r="H278"/>
  <c r="F278"/>
  <c r="H274"/>
  <c r="F274"/>
  <c r="H269"/>
  <c r="F269"/>
  <c r="F327"/>
  <c r="H322"/>
  <c r="F322"/>
  <c r="H325"/>
  <c r="F325"/>
  <c r="H260"/>
  <c r="F260"/>
  <c r="H190"/>
  <c r="F190"/>
  <c r="F239"/>
  <c r="H228"/>
  <c r="F228"/>
  <c r="H210"/>
  <c r="F210"/>
  <c r="H223"/>
  <c r="F223"/>
  <c r="H217"/>
  <c r="F217"/>
  <c r="H184"/>
  <c r="F184"/>
  <c r="H194"/>
  <c r="F194"/>
  <c r="H192"/>
  <c r="F192"/>
  <c r="H226"/>
  <c r="F226"/>
  <c r="H250"/>
  <c r="F250"/>
  <c r="H212"/>
  <c r="F212"/>
  <c r="H189"/>
  <c r="F189"/>
  <c r="H224"/>
  <c r="F224"/>
  <c r="H205"/>
  <c r="F205"/>
  <c r="H196"/>
  <c r="F196"/>
  <c r="H202"/>
  <c r="F202"/>
  <c r="H233"/>
  <c r="F233"/>
  <c r="H243"/>
  <c r="F243"/>
  <c r="H207"/>
  <c r="F207"/>
  <c r="H206"/>
  <c r="F206"/>
  <c r="F201"/>
  <c r="H241"/>
  <c r="F241"/>
  <c r="H220"/>
  <c r="F220"/>
  <c r="H218"/>
  <c r="F218"/>
  <c r="H225"/>
  <c r="F225"/>
  <c r="H200"/>
  <c r="F200"/>
  <c r="H240"/>
  <c r="F240"/>
  <c r="H195"/>
  <c r="F195"/>
  <c r="H211"/>
  <c r="F211"/>
  <c r="H232"/>
  <c r="F232"/>
  <c r="H213"/>
  <c r="F213"/>
  <c r="H246"/>
  <c r="F246"/>
  <c r="H197"/>
  <c r="F197"/>
  <c r="H244"/>
  <c r="F244"/>
  <c r="H203"/>
  <c r="F203"/>
  <c r="H235"/>
  <c r="F235"/>
  <c r="H229"/>
  <c r="F229"/>
  <c r="H209"/>
  <c r="F209"/>
  <c r="H234"/>
  <c r="F234"/>
  <c r="F191"/>
  <c r="H219"/>
  <c r="F219"/>
  <c r="F214"/>
  <c r="H179"/>
  <c r="F179"/>
  <c r="H198"/>
  <c r="F198"/>
  <c r="H222"/>
  <c r="F222"/>
  <c r="H230"/>
  <c r="F230"/>
  <c r="H221"/>
  <c r="F221"/>
  <c r="H216"/>
  <c r="F216"/>
  <c r="H185"/>
  <c r="F185"/>
  <c r="H193"/>
  <c r="F193"/>
  <c r="H248"/>
  <c r="F248"/>
  <c r="H236"/>
  <c r="F236"/>
  <c r="F252"/>
  <c r="H199"/>
  <c r="F199"/>
  <c r="H180"/>
  <c r="F180"/>
  <c r="H249"/>
  <c r="F249"/>
  <c r="H251"/>
  <c r="F251"/>
  <c r="H237"/>
  <c r="F237"/>
  <c r="H247"/>
  <c r="F247"/>
  <c r="H204"/>
  <c r="F204"/>
  <c r="H186"/>
  <c r="F186"/>
  <c r="H215"/>
  <c r="F215"/>
  <c r="H182"/>
  <c r="F182"/>
  <c r="H208"/>
  <c r="F208"/>
  <c r="H231"/>
  <c r="F231"/>
  <c r="H227"/>
  <c r="F227"/>
  <c r="H188"/>
  <c r="F188"/>
  <c r="H187"/>
  <c r="F187"/>
  <c r="H183"/>
  <c r="F183"/>
  <c r="H181"/>
  <c r="F181"/>
  <c r="H151"/>
  <c r="H116"/>
  <c r="J149"/>
  <c r="H149"/>
  <c r="H132"/>
  <c r="H117"/>
  <c r="H143"/>
  <c r="H164"/>
  <c r="H125"/>
  <c r="H118"/>
  <c r="H134"/>
  <c r="H121"/>
  <c r="H131"/>
  <c r="H156"/>
  <c r="H157"/>
  <c r="H146"/>
  <c r="H135"/>
  <c r="H138"/>
  <c r="H130"/>
  <c r="H153"/>
  <c r="H136"/>
  <c r="H148"/>
  <c r="H145"/>
  <c r="H133"/>
  <c r="H152"/>
  <c r="H126"/>
  <c r="H129"/>
  <c r="H167"/>
  <c r="H128"/>
  <c r="H170"/>
  <c r="F170"/>
  <c r="H122"/>
  <c r="H123"/>
  <c r="H147"/>
  <c r="H158"/>
  <c r="H161"/>
  <c r="H165"/>
  <c r="H120"/>
  <c r="H154"/>
  <c r="H155"/>
  <c r="H127"/>
  <c r="H144"/>
  <c r="H163"/>
  <c r="H171"/>
  <c r="H142"/>
  <c r="H124"/>
  <c r="H140"/>
  <c r="H162"/>
  <c r="H160"/>
  <c r="H139"/>
  <c r="H119"/>
  <c r="H150"/>
  <c r="H115"/>
  <c r="H58"/>
  <c r="F58"/>
  <c r="H57"/>
  <c r="F57"/>
  <c r="H85"/>
  <c r="F85"/>
  <c r="H71"/>
  <c r="F71"/>
  <c r="H70"/>
  <c r="F70"/>
  <c r="H59"/>
  <c r="F59"/>
  <c r="H50"/>
  <c r="F50"/>
  <c r="H79"/>
  <c r="F79"/>
  <c r="H80"/>
  <c r="F80"/>
  <c r="H53"/>
  <c r="F53"/>
  <c r="H51"/>
  <c r="F51"/>
  <c r="H52"/>
  <c r="F52"/>
  <c r="H62"/>
  <c r="F62"/>
  <c r="H95"/>
  <c r="F95"/>
  <c r="H55"/>
  <c r="F55"/>
  <c r="H83"/>
  <c r="F83"/>
  <c r="H92"/>
  <c r="F92"/>
  <c r="H87"/>
  <c r="F87"/>
  <c r="H73"/>
  <c r="F73"/>
  <c r="H66"/>
  <c r="F66"/>
  <c r="H64"/>
  <c r="F64"/>
  <c r="H75"/>
  <c r="F75"/>
  <c r="H68"/>
  <c r="F68"/>
  <c r="H97"/>
  <c r="F97"/>
  <c r="H90"/>
  <c r="F90"/>
  <c r="H63"/>
  <c r="F63"/>
  <c r="H94"/>
  <c r="F94"/>
  <c r="H61"/>
  <c r="F61"/>
  <c r="H54"/>
  <c r="F54"/>
  <c r="H60"/>
  <c r="F60"/>
  <c r="H105"/>
  <c r="F105"/>
  <c r="H65"/>
  <c r="F65"/>
  <c r="H104"/>
  <c r="F104"/>
  <c r="H81"/>
  <c r="F81"/>
  <c r="H102"/>
  <c r="F102"/>
  <c r="H86"/>
  <c r="F86"/>
  <c r="H93"/>
  <c r="F93"/>
  <c r="H76"/>
  <c r="F76"/>
  <c r="H77"/>
  <c r="F77"/>
  <c r="H100"/>
  <c r="F100"/>
  <c r="F96"/>
  <c r="H48"/>
  <c r="F48"/>
  <c r="H108"/>
  <c r="F108"/>
  <c r="H72"/>
  <c r="F72"/>
  <c r="H88"/>
  <c r="F88"/>
  <c r="H89"/>
  <c r="F89"/>
  <c r="H67"/>
  <c r="F67"/>
  <c r="H84"/>
  <c r="F84"/>
  <c r="H103"/>
  <c r="F103"/>
  <c r="H107"/>
  <c r="F107"/>
  <c r="H78"/>
  <c r="F78"/>
  <c r="H49"/>
  <c r="F49"/>
  <c r="H101"/>
  <c r="F101"/>
  <c r="H69"/>
  <c r="F69"/>
  <c r="H74"/>
  <c r="F74"/>
  <c r="F110"/>
  <c r="H98"/>
  <c r="F98"/>
  <c r="H82"/>
  <c r="F82"/>
  <c r="H56"/>
  <c r="F56"/>
  <c r="H91"/>
  <c r="F91"/>
  <c r="F44"/>
  <c r="F43"/>
  <c r="F42"/>
  <c r="F41"/>
  <c r="F40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</calcChain>
</file>

<file path=xl/sharedStrings.xml><?xml version="1.0" encoding="utf-8"?>
<sst xmlns="http://schemas.openxmlformats.org/spreadsheetml/2006/main" count="2557" uniqueCount="227">
  <si>
    <t>A</t>
  </si>
  <si>
    <t>SURCO</t>
  </si>
  <si>
    <t>BOSTON</t>
  </si>
  <si>
    <t>EQUITATIVA DEL PLATA</t>
  </si>
  <si>
    <t>VICTORIA</t>
  </si>
  <si>
    <t>HOLANDO SUDAMERICANA</t>
  </si>
  <si>
    <t>MERCANTIL ANDINA</t>
  </si>
  <si>
    <t>SEGUNDA PERSONAS</t>
  </si>
  <si>
    <t>BERKLEY INTERNATIONAL</t>
  </si>
  <si>
    <t>NORTE</t>
  </si>
  <si>
    <t>C</t>
  </si>
  <si>
    <t xml:space="preserve">PERSEVERANCIA </t>
  </si>
  <si>
    <t>DULCE</t>
  </si>
  <si>
    <t>NUEVA</t>
  </si>
  <si>
    <t>E</t>
  </si>
  <si>
    <t>SEGURCOOP</t>
  </si>
  <si>
    <t>SANCOR</t>
  </si>
  <si>
    <t>ZURICH ARGENTINA</t>
  </si>
  <si>
    <t>ARGOS</t>
  </si>
  <si>
    <t>MERIDIONAL</t>
  </si>
  <si>
    <t>NATIVA</t>
  </si>
  <si>
    <t>COPAN</t>
  </si>
  <si>
    <t>O</t>
  </si>
  <si>
    <t>HORIZONTE</t>
  </si>
  <si>
    <t>SEGUROMETAL</t>
  </si>
  <si>
    <t>ORBIS</t>
  </si>
  <si>
    <t>ALBA</t>
  </si>
  <si>
    <t>HAMBURGO</t>
  </si>
  <si>
    <t>METROPOL</t>
  </si>
  <si>
    <t>LIDERAR</t>
  </si>
  <si>
    <t>ESCUDO</t>
  </si>
  <si>
    <t>INST.ASEG.MERCANTIL</t>
  </si>
  <si>
    <t>LUZ Y FUERZA</t>
  </si>
  <si>
    <t>TRIUNFO</t>
  </si>
  <si>
    <t>CARUSO</t>
  </si>
  <si>
    <t>PREVINCA</t>
  </si>
  <si>
    <t>LATITUD SUR</t>
  </si>
  <si>
    <t>SENTIR</t>
  </si>
  <si>
    <t>ESTRELLA RETIRO</t>
  </si>
  <si>
    <t>FED. PATRONAL RETIRO</t>
  </si>
  <si>
    <t>GALICIA RETIRO</t>
  </si>
  <si>
    <t>SEGUNDA RETIRO</t>
  </si>
  <si>
    <t>CERTEZA</t>
  </si>
  <si>
    <t xml:space="preserve">PROVINCIA </t>
  </si>
  <si>
    <t>CAJA SEGUROS</t>
  </si>
  <si>
    <t>BINARIA VIDA</t>
  </si>
  <si>
    <t>BINARIA RETIRO</t>
  </si>
  <si>
    <t>PROVINCIA VIDA</t>
  </si>
  <si>
    <t>PLENARIA VIDA</t>
  </si>
  <si>
    <t xml:space="preserve">CRUZ SUIZA </t>
  </si>
  <si>
    <t xml:space="preserve">BENEFICIO </t>
  </si>
  <si>
    <t>SOL NACIENTE</t>
  </si>
  <si>
    <t>TRES PROVINCIAS</t>
  </si>
  <si>
    <t>PREVISORA SEPELIO</t>
  </si>
  <si>
    <t>LA SEGUNDA ART</t>
  </si>
  <si>
    <t>ASOCIART ART</t>
  </si>
  <si>
    <t>PROVINCIA ART</t>
  </si>
  <si>
    <t>BERKLEY INT. ART</t>
  </si>
  <si>
    <t>INSTITUTO SALTA VIDA</t>
  </si>
  <si>
    <t>SUMICLI</t>
  </si>
  <si>
    <t>RIVADAVIA M.T.P.P.</t>
  </si>
  <si>
    <t>ARGOS M.T.P.P.</t>
  </si>
  <si>
    <t>METROPOL M.T.P.P.</t>
  </si>
  <si>
    <t xml:space="preserve">PRUDENTIAL </t>
  </si>
  <si>
    <t>BHN VIDA</t>
  </si>
  <si>
    <t>BHN GENERALES</t>
  </si>
  <si>
    <t>VIRGINIA SURETY</t>
  </si>
  <si>
    <t>COSENA</t>
  </si>
  <si>
    <t xml:space="preserve">INSTITUTO SEGUROS </t>
  </si>
  <si>
    <t>INCENDIO</t>
  </si>
  <si>
    <t>RESPONSABILIDAD CIVIL</t>
  </si>
  <si>
    <t>ACCIDENTES A PASAJEROS</t>
  </si>
  <si>
    <t>ACCIDENTES PERSONALES</t>
  </si>
  <si>
    <t>SALUD</t>
  </si>
  <si>
    <t>VIDA INDIVIDUAL</t>
  </si>
  <si>
    <t>RETIRO INDIVIDUAL</t>
  </si>
  <si>
    <t>RETIRO COLECTIVO</t>
  </si>
  <si>
    <t>Nº</t>
  </si>
  <si>
    <t>NJ</t>
  </si>
  <si>
    <t>PRODUCCION</t>
  </si>
  <si>
    <t xml:space="preserve"> ($)</t>
  </si>
  <si>
    <t>SMG SEGUROS</t>
  </si>
  <si>
    <t>SEGUNDA C.S.L.</t>
  </si>
  <si>
    <t>% EN EL</t>
  </si>
  <si>
    <t>RAMO</t>
  </si>
  <si>
    <t>RECONQUISTA ART</t>
  </si>
  <si>
    <t>PRUDENCIA</t>
  </si>
  <si>
    <t>MAPFRE ARGENTINA</t>
  </si>
  <si>
    <t>MAPFRE VIDA</t>
  </si>
  <si>
    <t>TPC</t>
  </si>
  <si>
    <t>NOBLE RESP. PROF.</t>
  </si>
  <si>
    <t>RIESGOS DEL TRABAJO</t>
  </si>
  <si>
    <t>ASEGURADORAS</t>
  </si>
  <si>
    <t>COOP. MUTUAL PATRONAL</t>
  </si>
  <si>
    <t>TERRITORIAL VIDA</t>
  </si>
  <si>
    <t>AGROSALTA</t>
  </si>
  <si>
    <t>AFIANZADORA LAT.</t>
  </si>
  <si>
    <t>SMG LIFE</t>
  </si>
  <si>
    <t>CARDIF SEGUROS</t>
  </si>
  <si>
    <t>PIEVE SEGUROS</t>
  </si>
  <si>
    <t>SMG RETIRO</t>
  </si>
  <si>
    <t>ASSURANT ARGENTINA</t>
  </si>
  <si>
    <t>ALLIANZ ARGENTINA</t>
  </si>
  <si>
    <t>WARRANTY INSURANCE</t>
  </si>
  <si>
    <t>ZURICH LIFE</t>
  </si>
  <si>
    <t>BONACORSI PERSONAS</t>
  </si>
  <si>
    <t>PROGRESO SEGUROS</t>
  </si>
  <si>
    <t>GALICIA SEGUROS</t>
  </si>
  <si>
    <t>NIVEL SEGUROS</t>
  </si>
  <si>
    <t>ASSEKURANSA</t>
  </si>
  <si>
    <t>ARG. SALUD, VIDA Y PAT.</t>
  </si>
  <si>
    <t>SMSV SEGUROS</t>
  </si>
  <si>
    <t>TOTAL DEL RAMO</t>
  </si>
  <si>
    <t>CAMINOS PROTEGIDOS</t>
  </si>
  <si>
    <t>TESTIMONIO SEGUROS</t>
  </si>
  <si>
    <t>RIESGOS AGROPECUARIOS Y FORESTALES</t>
  </si>
  <si>
    <t>SEPELIO</t>
  </si>
  <si>
    <t>CREDICOOP RETIRO</t>
  </si>
  <si>
    <t>METLIFE RETIRO</t>
  </si>
  <si>
    <t>SEGUROS DE PERSONAS</t>
  </si>
  <si>
    <t>CESCE</t>
  </si>
  <si>
    <t>HDI SEGUROS</t>
  </si>
  <si>
    <t>CONFLUENCIA</t>
  </si>
  <si>
    <t>BBVA SEGUROS</t>
  </si>
  <si>
    <t>GALENO ART</t>
  </si>
  <si>
    <t>HSBC VIDA</t>
  </si>
  <si>
    <t>HSBC RETIRO</t>
  </si>
  <si>
    <t>INST. SEGUROS JUJUY</t>
  </si>
  <si>
    <t>SEGUROS RIVADAVIA</t>
  </si>
  <si>
    <t>ROBO Y RIESGOS SIMILARES</t>
  </si>
  <si>
    <t>COMBINADO FAMILIAR E INTEGRAL</t>
  </si>
  <si>
    <t>OTROS RIESGOS DE DAÑOS PATRIMONIALES</t>
  </si>
  <si>
    <t>POR VIDA SEGUROS</t>
  </si>
  <si>
    <t>SWISS MEDICAL ART</t>
  </si>
  <si>
    <t>TUTELAR SEGUROS</t>
  </si>
  <si>
    <t xml:space="preserve">ZURICH SANTANDER </t>
  </si>
  <si>
    <t>OMINT ART</t>
  </si>
  <si>
    <t>ASEG. DEL FINISTERRE</t>
  </si>
  <si>
    <t>ANTICIPAR</t>
  </si>
  <si>
    <t>LIBRA</t>
  </si>
  <si>
    <t>COLOCAR AVISO ZÓCALO</t>
  </si>
  <si>
    <t>TRAYECTORIA SEGUROS</t>
  </si>
  <si>
    <t>CALEDONIA ARGENTINA</t>
  </si>
  <si>
    <t>COFACE</t>
  </si>
  <si>
    <t>SUPERVIELLE SEGUROS</t>
  </si>
  <si>
    <t>DIGNA SEGUROS</t>
  </si>
  <si>
    <t>FOMS</t>
  </si>
  <si>
    <t>FEDERADA SEGUROS</t>
  </si>
  <si>
    <t>SEGUROS SURA</t>
  </si>
  <si>
    <t>VIDA SALDO DEUDOR</t>
  </si>
  <si>
    <t>QUALIA</t>
  </si>
  <si>
    <t>ASEG. FEDERAL (REVOC.)</t>
  </si>
  <si>
    <t xml:space="preserve">           A JUNIO 2016</t>
  </si>
  <si>
    <t>PROVIDENCIA</t>
  </si>
  <si>
    <t>AUTOMOTORES</t>
  </si>
  <si>
    <t>ACG</t>
  </si>
  <si>
    <t xml:space="preserve">           A JUNIO 2017</t>
  </si>
  <si>
    <t>METLIFE SEGUROS</t>
  </si>
  <si>
    <t xml:space="preserve">EXPERTA ART </t>
  </si>
  <si>
    <t>STARR COMPANY</t>
  </si>
  <si>
    <t>SAN GERMAN</t>
  </si>
  <si>
    <t>N.S.A. SEGUROS GRALES.</t>
  </si>
  <si>
    <t xml:space="preserve">ASEG. FEDERAL (REVOC.) </t>
  </si>
  <si>
    <t>ANTÁRTIDA</t>
  </si>
  <si>
    <t>C.P.A. TUCUMÁN</t>
  </si>
  <si>
    <t>EUROAMÉRICA</t>
  </si>
  <si>
    <t>FEDERACIÓN PATRONAL</t>
  </si>
  <si>
    <t xml:space="preserve">INTÉGRITY </t>
  </si>
  <si>
    <t>LÍDER MOTOS SEGUROS</t>
  </si>
  <si>
    <t>PARANÁ</t>
  </si>
  <si>
    <t>RÍO URUGUAY</t>
  </si>
  <si>
    <t>SAN CRISTÓBAL</t>
  </si>
  <si>
    <t>SAN CRISTÓBAL RETIRO</t>
  </si>
  <si>
    <t>NACIÓN SEGUROS</t>
  </si>
  <si>
    <t>CNP SEGUROS</t>
  </si>
  <si>
    <t>CRÉDITO Y CAUCIÓN</t>
  </si>
  <si>
    <t>FIANZAS Y CRÉDITO</t>
  </si>
  <si>
    <t>EDIFICAR SEGUROS</t>
  </si>
  <si>
    <t>GALENO SEGUROS</t>
  </si>
  <si>
    <t>PRODUCCIÓN ANUAL POR RAMOS ÚLTIMOS CUATRO EJERCICIOS</t>
  </si>
  <si>
    <t>OPCIÓN</t>
  </si>
  <si>
    <t>CHUBB SEGUROS ARG.</t>
  </si>
  <si>
    <t>MOTOVEHÍCULOS</t>
  </si>
  <si>
    <t>COLÓN</t>
  </si>
  <si>
    <t>CAUCIÓN</t>
  </si>
  <si>
    <t>CÍA. SEGUROS INSUR</t>
  </si>
  <si>
    <t>GESTIÓN</t>
  </si>
  <si>
    <t>PACÍFICO SEGUROS</t>
  </si>
  <si>
    <t>HANSEÁTICA SEGUROS</t>
  </si>
  <si>
    <t>CRÉDITOS</t>
  </si>
  <si>
    <t>ORÍGENES SEGUROS</t>
  </si>
  <si>
    <t>SEGUROS MÉDICOS</t>
  </si>
  <si>
    <t>PREVENCIÓN ART</t>
  </si>
  <si>
    <t>ART LIDERAR (REVOC.)</t>
  </si>
  <si>
    <t>MUTUAL PETROLEROS ART</t>
  </si>
  <si>
    <t>TÉCNICO</t>
  </si>
  <si>
    <t>TRANSPORTE DE MERCADERÍAS</t>
  </si>
  <si>
    <t>TRANSPORTE PÚBLICO DE PASAJEROS</t>
  </si>
  <si>
    <t>PROTECCIÓN M.T.P.P.</t>
  </si>
  <si>
    <t>GARANTÍA M.T.P.P.</t>
  </si>
  <si>
    <t>SANTALUCÍA SEGUROS</t>
  </si>
  <si>
    <t xml:space="preserve">CÍA. DE SEGUROS MAÑANA </t>
  </si>
  <si>
    <t>ORÍGENES RETIRO</t>
  </si>
  <si>
    <t>NACIÓN RETIRO</t>
  </si>
  <si>
    <t>SANTÍSIMA TRINIDAD</t>
  </si>
  <si>
    <t>OMINT SEGUROS</t>
  </si>
  <si>
    <t>EVOLUCIÓN</t>
  </si>
  <si>
    <t xml:space="preserve">           A JUNIO 2018</t>
  </si>
  <si>
    <t>INST. PROV. ENTRE RÍOS</t>
  </si>
  <si>
    <t>AERONAVEGACIÓN</t>
  </si>
  <si>
    <t>PROF</t>
  </si>
  <si>
    <t>IÚNIGO</t>
  </si>
  <si>
    <t>ATM SEGUROS</t>
  </si>
  <si>
    <t>ASEG. DE CAUCIONES</t>
  </si>
  <si>
    <t>INST. ASEG. MERCANTIL</t>
  </si>
  <si>
    <t>ASOC. MUTUAL DAN</t>
  </si>
  <si>
    <t>EXPERTA SEGUROS</t>
  </si>
  <si>
    <t>PEUGEOT CITROEN SEG.</t>
  </si>
  <si>
    <t>TRANSPORTE CASCOS</t>
  </si>
  <si>
    <t>CAJA PREV. SEG. MED. PBA</t>
  </si>
  <si>
    <t>SAN PATRICIO</t>
  </si>
  <si>
    <t>RENTAS PREVISIONALES Y DE RIESGOS DEL TRABAJO</t>
  </si>
  <si>
    <t>INST. E. RÍOS RETIRO</t>
  </si>
  <si>
    <t>CÍA. MERCANTIL ASEG.</t>
  </si>
  <si>
    <t>ZURICH ASEG. ARG.</t>
  </si>
  <si>
    <t>VIDA COLECTIVO Y OBLIGATORIO</t>
  </si>
  <si>
    <t xml:space="preserve">           A JUNIO 2019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</si>
</sst>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 * #,##0.00_ ;_ * \-#,##0.00_ ;_ * &quot;-&quot;??_ ;_ @_ "/>
    <numFmt numFmtId="166" formatCode="#,##0;\(#,##0\)"/>
    <numFmt numFmtId="167" formatCode="#,##0.00;\(#,##0.00\)"/>
    <numFmt numFmtId="168" formatCode="_(* #,##0_);_(* \(#,##0\);_(* &quot;-&quot;??_);_(@_)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1">
    <xf numFmtId="0" fontId="0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256">
    <xf numFmtId="0" fontId="0" fillId="0" borderId="0" xfId="0"/>
    <xf numFmtId="0" fontId="8" fillId="0" borderId="0" xfId="0" applyFont="1"/>
    <xf numFmtId="166" fontId="0" fillId="0" borderId="0" xfId="0" applyNumberFormat="1"/>
    <xf numFmtId="166" fontId="8" fillId="0" borderId="0" xfId="0" applyNumberFormat="1" applyFont="1"/>
    <xf numFmtId="0" fontId="9" fillId="2" borderId="1" xfId="0" applyFont="1" applyFill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/>
    <xf numFmtId="167" fontId="8" fillId="0" borderId="4" xfId="0" applyNumberFormat="1" applyFont="1" applyBorder="1" applyAlignment="1">
      <alignment horizontal="center"/>
    </xf>
    <xf numFmtId="167" fontId="8" fillId="0" borderId="5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0" fontId="10" fillId="3" borderId="0" xfId="0" applyFont="1" applyFill="1" applyAlignment="1"/>
    <xf numFmtId="166" fontId="8" fillId="0" borderId="6" xfId="0" applyNumberFormat="1" applyFont="1" applyBorder="1" applyAlignment="1"/>
    <xf numFmtId="167" fontId="9" fillId="2" borderId="9" xfId="0" applyNumberFormat="1" applyFont="1" applyFill="1" applyBorder="1" applyAlignment="1">
      <alignment horizontal="left"/>
    </xf>
    <xf numFmtId="166" fontId="8" fillId="0" borderId="7" xfId="0" applyNumberFormat="1" applyFont="1" applyBorder="1" applyAlignment="1"/>
    <xf numFmtId="166" fontId="8" fillId="0" borderId="8" xfId="0" applyNumberFormat="1" applyFont="1" applyBorder="1" applyAlignment="1"/>
    <xf numFmtId="166" fontId="8" fillId="0" borderId="1" xfId="0" applyNumberFormat="1" applyFont="1" applyBorder="1" applyAlignment="1">
      <alignment horizontal="center"/>
    </xf>
    <xf numFmtId="166" fontId="0" fillId="0" borderId="2" xfId="0" applyNumberFormat="1" applyBorder="1"/>
    <xf numFmtId="166" fontId="0" fillId="0" borderId="3" xfId="0" applyNumberFormat="1" applyBorder="1"/>
    <xf numFmtId="164" fontId="0" fillId="0" borderId="0" xfId="0" applyNumberFormat="1"/>
    <xf numFmtId="3" fontId="0" fillId="0" borderId="0" xfId="0" applyNumberFormat="1"/>
    <xf numFmtId="0" fontId="8" fillId="0" borderId="0" xfId="0" applyFont="1" applyFill="1"/>
    <xf numFmtId="0" fontId="6" fillId="0" borderId="0" xfId="0" applyFont="1" applyFill="1"/>
    <xf numFmtId="166" fontId="6" fillId="0" borderId="0" xfId="0" applyNumberFormat="1" applyFont="1" applyFill="1"/>
    <xf numFmtId="0" fontId="6" fillId="0" borderId="0" xfId="0" applyFont="1" applyFill="1" applyBorder="1"/>
    <xf numFmtId="167" fontId="0" fillId="0" borderId="0" xfId="0" applyNumberFormat="1"/>
    <xf numFmtId="167" fontId="8" fillId="0" borderId="0" xfId="0" applyNumberFormat="1" applyFont="1"/>
    <xf numFmtId="166" fontId="0" fillId="0" borderId="0" xfId="0" applyNumberFormat="1" applyFont="1" applyFill="1"/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Border="1"/>
    <xf numFmtId="0" fontId="12" fillId="4" borderId="0" xfId="0" applyFont="1" applyFill="1"/>
    <xf numFmtId="0" fontId="0" fillId="0" borderId="0" xfId="0" applyFill="1"/>
    <xf numFmtId="166" fontId="0" fillId="0" borderId="0" xfId="0" applyNumberFormat="1" applyFill="1"/>
    <xf numFmtId="167" fontId="0" fillId="0" borderId="0" xfId="0" applyNumberFormat="1" applyFill="1"/>
    <xf numFmtId="0" fontId="12" fillId="5" borderId="0" xfId="0" applyFont="1" applyFill="1" applyBorder="1"/>
    <xf numFmtId="0" fontId="14" fillId="5" borderId="0" xfId="0" applyFont="1" applyFill="1" applyBorder="1"/>
    <xf numFmtId="166" fontId="11" fillId="6" borderId="0" xfId="0" applyNumberFormat="1" applyFont="1" applyFill="1"/>
    <xf numFmtId="3" fontId="12" fillId="4" borderId="0" xfId="0" applyNumberFormat="1" applyFont="1" applyFill="1"/>
    <xf numFmtId="167" fontId="12" fillId="4" borderId="0" xfId="0" applyNumberFormat="1" applyFont="1" applyFill="1"/>
    <xf numFmtId="166" fontId="12" fillId="4" borderId="0" xfId="0" applyNumberFormat="1" applyFont="1" applyFill="1"/>
    <xf numFmtId="164" fontId="12" fillId="4" borderId="0" xfId="0" applyNumberFormat="1" applyFont="1" applyFill="1" applyAlignment="1">
      <alignment horizontal="left"/>
    </xf>
    <xf numFmtId="166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167" fontId="8" fillId="0" borderId="0" xfId="2" applyNumberFormat="1" applyFont="1"/>
    <xf numFmtId="166" fontId="8" fillId="0" borderId="0" xfId="2" applyNumberFormat="1" applyFont="1"/>
    <xf numFmtId="167" fontId="8" fillId="0" borderId="0" xfId="3" applyNumberFormat="1" applyFont="1"/>
    <xf numFmtId="166" fontId="8" fillId="0" borderId="0" xfId="3" applyNumberFormat="1" applyFont="1"/>
    <xf numFmtId="0" fontId="12" fillId="4" borderId="0" xfId="4" applyFont="1" applyFill="1" applyBorder="1"/>
    <xf numFmtId="167" fontId="8" fillId="0" borderId="0" xfId="5" applyNumberFormat="1" applyFont="1"/>
    <xf numFmtId="166" fontId="8" fillId="0" borderId="0" xfId="5" applyNumberFormat="1" applyFont="1"/>
    <xf numFmtId="0" fontId="12" fillId="4" borderId="0" xfId="5" applyFont="1" applyFill="1" applyBorder="1"/>
    <xf numFmtId="4" fontId="13" fillId="4" borderId="0" xfId="5" applyNumberFormat="1" applyFont="1" applyFill="1"/>
    <xf numFmtId="166" fontId="13" fillId="4" borderId="0" xfId="5" applyNumberFormat="1" applyFont="1" applyFill="1"/>
    <xf numFmtId="0" fontId="8" fillId="0" borderId="0" xfId="5" applyFont="1" applyBorder="1"/>
    <xf numFmtId="3" fontId="5" fillId="0" borderId="0" xfId="5" applyNumberFormat="1" applyFont="1" applyFill="1" applyBorder="1" applyAlignment="1" applyProtection="1">
      <alignment horizontal="center"/>
    </xf>
    <xf numFmtId="166" fontId="8" fillId="0" borderId="0" xfId="6" applyNumberFormat="1" applyFont="1"/>
    <xf numFmtId="4" fontId="8" fillId="0" borderId="0" xfId="6" applyNumberFormat="1" applyFont="1" applyFill="1" applyBorder="1"/>
    <xf numFmtId="167" fontId="8" fillId="0" borderId="0" xfId="7" applyNumberFormat="1" applyFont="1"/>
    <xf numFmtId="166" fontId="8" fillId="0" borderId="0" xfId="7" applyNumberFormat="1" applyFont="1"/>
    <xf numFmtId="166" fontId="8" fillId="0" borderId="0" xfId="8" applyNumberFormat="1" applyFont="1"/>
    <xf numFmtId="2" fontId="8" fillId="0" borderId="0" xfId="8" applyNumberFormat="1" applyFont="1" applyFill="1"/>
    <xf numFmtId="167" fontId="8" fillId="0" borderId="0" xfId="9" applyNumberFormat="1" applyFont="1"/>
    <xf numFmtId="166" fontId="8" fillId="0" borderId="0" xfId="9" applyNumberFormat="1" applyFont="1"/>
    <xf numFmtId="167" fontId="8" fillId="0" borderId="0" xfId="10" applyNumberFormat="1" applyFont="1"/>
    <xf numFmtId="166" fontId="8" fillId="0" borderId="0" xfId="10" applyNumberFormat="1" applyFont="1"/>
    <xf numFmtId="167" fontId="8" fillId="0" borderId="0" xfId="11" applyNumberFormat="1" applyFont="1"/>
    <xf numFmtId="166" fontId="8" fillId="0" borderId="0" xfId="11" applyNumberFormat="1" applyFont="1"/>
    <xf numFmtId="167" fontId="8" fillId="0" borderId="0" xfId="12" applyNumberFormat="1" applyFont="1"/>
    <xf numFmtId="166" fontId="8" fillId="0" borderId="0" xfId="12" applyNumberFormat="1" applyFont="1"/>
    <xf numFmtId="167" fontId="8" fillId="0" borderId="0" xfId="13" applyNumberFormat="1" applyFont="1"/>
    <xf numFmtId="166" fontId="8" fillId="0" borderId="0" xfId="13" applyNumberFormat="1" applyFont="1"/>
    <xf numFmtId="167" fontId="8" fillId="0" borderId="0" xfId="14" applyNumberFormat="1" applyFont="1"/>
    <xf numFmtId="166" fontId="8" fillId="0" borderId="0" xfId="14" applyNumberFormat="1" applyFont="1"/>
    <xf numFmtId="167" fontId="8" fillId="0" borderId="0" xfId="15" applyNumberFormat="1" applyFont="1"/>
    <xf numFmtId="166" fontId="8" fillId="0" borderId="0" xfId="15" applyNumberFormat="1" applyFont="1"/>
    <xf numFmtId="167" fontId="8" fillId="0" borderId="0" xfId="16" applyNumberFormat="1" applyFont="1"/>
    <xf numFmtId="166" fontId="8" fillId="0" borderId="0" xfId="16" applyNumberFormat="1" applyFont="1"/>
    <xf numFmtId="167" fontId="8" fillId="0" borderId="0" xfId="17" applyNumberFormat="1" applyFont="1"/>
    <xf numFmtId="166" fontId="8" fillId="0" borderId="0" xfId="17" applyNumberFormat="1" applyFont="1"/>
    <xf numFmtId="166" fontId="8" fillId="0" borderId="0" xfId="18" applyNumberFormat="1" applyFont="1"/>
    <xf numFmtId="4" fontId="8" fillId="0" borderId="0" xfId="18" applyNumberFormat="1" applyFont="1" applyFill="1" applyBorder="1"/>
    <xf numFmtId="166" fontId="8" fillId="0" borderId="0" xfId="19" applyNumberFormat="1" applyFont="1"/>
    <xf numFmtId="4" fontId="8" fillId="0" borderId="0" xfId="19" applyNumberFormat="1" applyFont="1" applyFill="1" applyBorder="1"/>
    <xf numFmtId="167" fontId="8" fillId="0" borderId="0" xfId="20" applyNumberFormat="1" applyFont="1"/>
    <xf numFmtId="166" fontId="8" fillId="0" borderId="0" xfId="20" applyNumberFormat="1" applyFont="1"/>
    <xf numFmtId="167" fontId="8" fillId="0" borderId="0" xfId="21" applyNumberFormat="1" applyFont="1"/>
    <xf numFmtId="166" fontId="8" fillId="0" borderId="0" xfId="21" applyNumberFormat="1" applyFont="1"/>
    <xf numFmtId="166" fontId="8" fillId="0" borderId="0" xfId="22" applyNumberFormat="1" applyFont="1"/>
    <xf numFmtId="4" fontId="8" fillId="0" borderId="0" xfId="22" applyNumberFormat="1" applyFont="1" applyFill="1" applyBorder="1"/>
    <xf numFmtId="167" fontId="8" fillId="0" borderId="0" xfId="23" applyNumberFormat="1" applyFont="1"/>
    <xf numFmtId="166" fontId="8" fillId="0" borderId="0" xfId="23" applyNumberFormat="1" applyFont="1"/>
    <xf numFmtId="166" fontId="8" fillId="0" borderId="0" xfId="24" applyNumberFormat="1" applyFont="1"/>
    <xf numFmtId="4" fontId="8" fillId="0" borderId="0" xfId="24" applyNumberFormat="1" applyFont="1" applyFill="1" applyBorder="1"/>
    <xf numFmtId="166" fontId="8" fillId="0" borderId="0" xfId="25" applyNumberFormat="1" applyFont="1"/>
    <xf numFmtId="4" fontId="8" fillId="0" borderId="0" xfId="25" applyNumberFormat="1" applyFont="1" applyFill="1" applyBorder="1"/>
    <xf numFmtId="3" fontId="8" fillId="0" borderId="0" xfId="0" applyNumberFormat="1" applyFont="1"/>
    <xf numFmtId="167" fontId="8" fillId="0" borderId="0" xfId="0" applyNumberFormat="1" applyFont="1" applyFill="1"/>
    <xf numFmtId="3" fontId="5" fillId="0" borderId="0" xfId="0" applyNumberFormat="1" applyFont="1"/>
    <xf numFmtId="0" fontId="5" fillId="0" borderId="0" xfId="0" applyFont="1"/>
    <xf numFmtId="3" fontId="8" fillId="0" borderId="0" xfId="0" applyNumberFormat="1" applyFont="1" applyFill="1"/>
    <xf numFmtId="166" fontId="8" fillId="0" borderId="0" xfId="0" applyNumberFormat="1" applyFont="1" applyFill="1"/>
    <xf numFmtId="164" fontId="0" fillId="0" borderId="0" xfId="0" applyNumberFormat="1" applyFill="1"/>
    <xf numFmtId="3" fontId="0" fillId="0" borderId="0" xfId="0" applyNumberFormat="1" applyFill="1"/>
    <xf numFmtId="3" fontId="5" fillId="0" borderId="0" xfId="0" applyNumberFormat="1" applyFont="1" applyFill="1"/>
    <xf numFmtId="166" fontId="5" fillId="0" borderId="7" xfId="0" applyNumberFormat="1" applyFont="1" applyBorder="1"/>
    <xf numFmtId="166" fontId="5" fillId="0" borderId="8" xfId="0" applyNumberFormat="1" applyFont="1" applyBorder="1"/>
    <xf numFmtId="167" fontId="5" fillId="0" borderId="0" xfId="0" applyNumberFormat="1" applyFont="1"/>
    <xf numFmtId="166" fontId="5" fillId="0" borderId="0" xfId="0" applyNumberFormat="1" applyFont="1"/>
    <xf numFmtId="166" fontId="5" fillId="4" borderId="0" xfId="0" applyNumberFormat="1" applyFont="1" applyFill="1"/>
    <xf numFmtId="166" fontId="5" fillId="0" borderId="0" xfId="0" applyNumberFormat="1" applyFont="1" applyFill="1"/>
    <xf numFmtId="0" fontId="5" fillId="4" borderId="0" xfId="0" applyFont="1" applyFill="1"/>
    <xf numFmtId="167" fontId="5" fillId="0" borderId="0" xfId="0" applyNumberFormat="1" applyFont="1" applyFill="1"/>
    <xf numFmtId="2" fontId="5" fillId="0" borderId="0" xfId="0" applyNumberFormat="1" applyFont="1" applyFill="1"/>
    <xf numFmtId="0" fontId="5" fillId="5" borderId="0" xfId="0" applyFont="1" applyFill="1"/>
    <xf numFmtId="4" fontId="5" fillId="0" borderId="0" xfId="0" applyNumberFormat="1" applyFont="1" applyBorder="1"/>
    <xf numFmtId="0" fontId="5" fillId="6" borderId="0" xfId="0" applyFont="1" applyFill="1"/>
    <xf numFmtId="4" fontId="5" fillId="0" borderId="0" xfId="1" applyNumberFormat="1" applyFont="1" applyFill="1"/>
    <xf numFmtId="164" fontId="5" fillId="0" borderId="0" xfId="0" applyNumberFormat="1" applyFont="1" applyAlignment="1"/>
    <xf numFmtId="0" fontId="9" fillId="3" borderId="0" xfId="0" applyFont="1" applyFill="1" applyAlignment="1"/>
    <xf numFmtId="167" fontId="16" fillId="0" borderId="0" xfId="2" applyNumberFormat="1" applyFont="1"/>
    <xf numFmtId="166" fontId="16" fillId="0" borderId="0" xfId="2" applyNumberFormat="1" applyFont="1"/>
    <xf numFmtId="167" fontId="16" fillId="0" borderId="0" xfId="3" applyNumberFormat="1" applyFont="1"/>
    <xf numFmtId="166" fontId="16" fillId="0" borderId="0" xfId="3" applyNumberFormat="1" applyFont="1"/>
    <xf numFmtId="0" fontId="16" fillId="0" borderId="0" xfId="5" applyFont="1"/>
    <xf numFmtId="167" fontId="16" fillId="0" borderId="0" xfId="5" applyNumberFormat="1" applyFont="1"/>
    <xf numFmtId="166" fontId="16" fillId="0" borderId="0" xfId="5" applyNumberFormat="1" applyFont="1"/>
    <xf numFmtId="0" fontId="8" fillId="5" borderId="0" xfId="0" applyFont="1" applyFill="1" applyBorder="1"/>
    <xf numFmtId="0" fontId="16" fillId="0" borderId="0" xfId="6" applyFont="1"/>
    <xf numFmtId="4" fontId="16" fillId="0" borderId="0" xfId="6" applyNumberFormat="1" applyFont="1" applyFill="1" applyBorder="1"/>
    <xf numFmtId="166" fontId="16" fillId="0" borderId="0" xfId="6" applyNumberFormat="1" applyFont="1"/>
    <xf numFmtId="0" fontId="16" fillId="0" borderId="0" xfId="7" applyFont="1"/>
    <xf numFmtId="167" fontId="16" fillId="0" borderId="0" xfId="7" applyNumberFormat="1" applyFont="1"/>
    <xf numFmtId="166" fontId="16" fillId="0" borderId="0" xfId="7" applyNumberFormat="1" applyFont="1"/>
    <xf numFmtId="0" fontId="16" fillId="0" borderId="0" xfId="8" applyFont="1"/>
    <xf numFmtId="2" fontId="16" fillId="0" borderId="0" xfId="8" applyNumberFormat="1" applyFont="1" applyFill="1"/>
    <xf numFmtId="166" fontId="16" fillId="0" borderId="0" xfId="8" applyNumberFormat="1" applyFont="1"/>
    <xf numFmtId="166" fontId="16" fillId="0" borderId="0" xfId="8" applyNumberFormat="1" applyFont="1" applyFill="1"/>
    <xf numFmtId="0" fontId="16" fillId="0" borderId="0" xfId="9" applyFont="1"/>
    <xf numFmtId="4" fontId="16" fillId="0" borderId="0" xfId="9" applyNumberFormat="1" applyFont="1" applyFill="1" applyBorder="1"/>
    <xf numFmtId="166" fontId="16" fillId="0" borderId="0" xfId="9" applyNumberFormat="1" applyFont="1"/>
    <xf numFmtId="167" fontId="16" fillId="0" borderId="0" xfId="9" applyNumberFormat="1" applyFont="1"/>
    <xf numFmtId="0" fontId="16" fillId="0" borderId="0" xfId="10" applyFont="1"/>
    <xf numFmtId="167" fontId="16" fillId="0" borderId="0" xfId="10" applyNumberFormat="1" applyFont="1"/>
    <xf numFmtId="166" fontId="16" fillId="0" borderId="0" xfId="10" applyNumberFormat="1" applyFont="1"/>
    <xf numFmtId="0" fontId="16" fillId="0" borderId="0" xfId="11" applyFont="1"/>
    <xf numFmtId="167" fontId="16" fillId="0" borderId="0" xfId="11" applyNumberFormat="1" applyFont="1"/>
    <xf numFmtId="166" fontId="16" fillId="0" borderId="0" xfId="11" applyNumberFormat="1" applyFont="1"/>
    <xf numFmtId="0" fontId="16" fillId="0" borderId="0" xfId="12" applyFont="1"/>
    <xf numFmtId="167" fontId="16" fillId="0" borderId="0" xfId="12" applyNumberFormat="1" applyFont="1"/>
    <xf numFmtId="166" fontId="16" fillId="0" borderId="0" xfId="12" applyNumberFormat="1" applyFont="1"/>
    <xf numFmtId="167" fontId="16" fillId="0" borderId="0" xfId="13" applyNumberFormat="1" applyFont="1"/>
    <xf numFmtId="166" fontId="16" fillId="0" borderId="0" xfId="13" applyNumberFormat="1" applyFont="1"/>
    <xf numFmtId="167" fontId="16" fillId="0" borderId="0" xfId="14" applyNumberFormat="1" applyFont="1"/>
    <xf numFmtId="166" fontId="16" fillId="0" borderId="0" xfId="14" applyNumberFormat="1" applyFont="1"/>
    <xf numFmtId="0" fontId="16" fillId="0" borderId="0" xfId="15" applyFont="1"/>
    <xf numFmtId="167" fontId="16" fillId="0" borderId="0" xfId="15" applyNumberFormat="1" applyFont="1"/>
    <xf numFmtId="166" fontId="16" fillId="0" borderId="0" xfId="15" applyNumberFormat="1" applyFont="1"/>
    <xf numFmtId="0" fontId="16" fillId="0" borderId="0" xfId="16" applyFont="1"/>
    <xf numFmtId="167" fontId="16" fillId="0" borderId="0" xfId="16" applyNumberFormat="1" applyFont="1"/>
    <xf numFmtId="166" fontId="16" fillId="0" borderId="0" xfId="16" applyNumberFormat="1" applyFont="1"/>
    <xf numFmtId="166" fontId="16" fillId="0" borderId="0" xfId="16" applyNumberFormat="1" applyFont="1" applyFill="1"/>
    <xf numFmtId="0" fontId="16" fillId="0" borderId="0" xfId="17" applyFont="1"/>
    <xf numFmtId="167" fontId="16" fillId="0" borderId="0" xfId="17" applyNumberFormat="1" applyFont="1"/>
    <xf numFmtId="166" fontId="16" fillId="0" borderId="0" xfId="17" applyNumberFormat="1" applyFont="1"/>
    <xf numFmtId="4" fontId="16" fillId="0" borderId="0" xfId="18" applyNumberFormat="1" applyFont="1" applyFill="1" applyBorder="1"/>
    <xf numFmtId="166" fontId="16" fillId="0" borderId="0" xfId="18" applyNumberFormat="1" applyFont="1"/>
    <xf numFmtId="166" fontId="9" fillId="6" borderId="0" xfId="0" applyNumberFormat="1" applyFont="1" applyFill="1"/>
    <xf numFmtId="0" fontId="16" fillId="0" borderId="0" xfId="19" applyFont="1"/>
    <xf numFmtId="4" fontId="16" fillId="0" borderId="0" xfId="19" applyNumberFormat="1" applyFont="1" applyFill="1" applyBorder="1"/>
    <xf numFmtId="166" fontId="16" fillId="0" borderId="0" xfId="19" applyNumberFormat="1" applyFont="1"/>
    <xf numFmtId="167" fontId="16" fillId="0" borderId="0" xfId="21" applyNumberFormat="1" applyFont="1"/>
    <xf numFmtId="166" fontId="16" fillId="0" borderId="0" xfId="21" applyNumberFormat="1" applyFont="1"/>
    <xf numFmtId="167" fontId="16" fillId="0" borderId="0" xfId="20" applyNumberFormat="1" applyFont="1"/>
    <xf numFmtId="166" fontId="16" fillId="0" borderId="0" xfId="20" applyNumberFormat="1" applyFont="1"/>
    <xf numFmtId="0" fontId="16" fillId="0" borderId="0" xfId="22" applyFont="1"/>
    <xf numFmtId="4" fontId="16" fillId="0" borderId="0" xfId="22" applyNumberFormat="1" applyFont="1" applyFill="1" applyBorder="1"/>
    <xf numFmtId="166" fontId="16" fillId="0" borderId="0" xfId="22" applyNumberFormat="1" applyFont="1"/>
    <xf numFmtId="167" fontId="16" fillId="0" borderId="0" xfId="23" applyNumberFormat="1" applyFont="1"/>
    <xf numFmtId="166" fontId="16" fillId="0" borderId="0" xfId="23" applyNumberFormat="1" applyFont="1"/>
    <xf numFmtId="0" fontId="16" fillId="0" borderId="0" xfId="24" applyFont="1"/>
    <xf numFmtId="4" fontId="16" fillId="0" borderId="0" xfId="24" applyNumberFormat="1" applyFont="1" applyFill="1" applyBorder="1"/>
    <xf numFmtId="166" fontId="16" fillId="0" borderId="0" xfId="24" applyNumberFormat="1" applyFont="1"/>
    <xf numFmtId="0" fontId="16" fillId="0" borderId="0" xfId="25" applyFont="1"/>
    <xf numFmtId="4" fontId="16" fillId="0" borderId="0" xfId="25" applyNumberFormat="1" applyFont="1" applyFill="1" applyBorder="1"/>
    <xf numFmtId="166" fontId="16" fillId="0" borderId="0" xfId="25" applyNumberFormat="1" applyFont="1"/>
    <xf numFmtId="166" fontId="15" fillId="0" borderId="0" xfId="3" applyNumberFormat="1" applyFont="1" applyFill="1" applyAlignment="1">
      <alignment horizontal="left"/>
    </xf>
    <xf numFmtId="166" fontId="8" fillId="0" borderId="0" xfId="3" applyNumberFormat="1" applyFont="1" applyFill="1" applyAlignment="1">
      <alignment horizontal="center" vertical="center"/>
    </xf>
    <xf numFmtId="166" fontId="8" fillId="0" borderId="0" xfId="26" applyNumberFormat="1" applyFont="1" applyFill="1" applyAlignment="1">
      <alignment horizontal="center" vertical="center" wrapText="1"/>
    </xf>
    <xf numFmtId="166" fontId="8" fillId="0" borderId="0" xfId="3" applyNumberFormat="1" applyFont="1" applyFill="1" applyAlignment="1">
      <alignment horizontal="center" vertical="center" wrapText="1"/>
    </xf>
    <xf numFmtId="164" fontId="12" fillId="4" borderId="0" xfId="0" applyNumberFormat="1" applyFont="1" applyFill="1"/>
    <xf numFmtId="4" fontId="0" fillId="0" borderId="0" xfId="0" applyNumberFormat="1" applyFill="1" applyBorder="1"/>
    <xf numFmtId="4" fontId="8" fillId="0" borderId="0" xfId="0" applyNumberFormat="1" applyFont="1" applyFill="1" applyBorder="1"/>
    <xf numFmtId="167" fontId="0" fillId="0" borderId="0" xfId="0" applyNumberFormat="1"/>
    <xf numFmtId="166" fontId="0" fillId="0" borderId="0" xfId="0" applyNumberFormat="1"/>
    <xf numFmtId="166" fontId="12" fillId="4" borderId="0" xfId="0" applyNumberFormat="1" applyFont="1" applyFill="1"/>
    <xf numFmtId="167" fontId="12" fillId="4" borderId="0" xfId="0" applyNumberFormat="1" applyFont="1" applyFill="1"/>
    <xf numFmtId="4" fontId="0" fillId="0" borderId="0" xfId="0" applyNumberFormat="1" applyFill="1" applyBorder="1"/>
    <xf numFmtId="4" fontId="8" fillId="0" borderId="0" xfId="0" applyNumberFormat="1" applyFont="1" applyFill="1" applyBorder="1"/>
    <xf numFmtId="166" fontId="8" fillId="0" borderId="0" xfId="0" applyNumberFormat="1" applyFont="1"/>
    <xf numFmtId="167" fontId="8" fillId="0" borderId="0" xfId="0" applyNumberFormat="1" applyFont="1"/>
    <xf numFmtId="0" fontId="5" fillId="0" borderId="0" xfId="0" applyFont="1" applyBorder="1" applyAlignment="1">
      <alignment horizontal="center"/>
    </xf>
    <xf numFmtId="0" fontId="0" fillId="0" borderId="0" xfId="0"/>
    <xf numFmtId="3" fontId="0" fillId="0" borderId="0" xfId="0" applyNumberFormat="1"/>
    <xf numFmtId="167" fontId="0" fillId="0" borderId="0" xfId="0" applyNumberFormat="1"/>
    <xf numFmtId="166" fontId="0" fillId="0" borderId="0" xfId="0" applyNumberFormat="1"/>
    <xf numFmtId="0" fontId="5" fillId="0" borderId="0" xfId="0" applyFont="1" applyBorder="1"/>
    <xf numFmtId="166" fontId="12" fillId="4" borderId="0" xfId="0" applyNumberFormat="1" applyFont="1" applyFill="1"/>
    <xf numFmtId="167" fontId="12" fillId="4" borderId="0" xfId="0" applyNumberFormat="1" applyFont="1" applyFill="1"/>
    <xf numFmtId="4" fontId="0" fillId="0" borderId="0" xfId="0" applyNumberFormat="1" applyFill="1" applyBorder="1"/>
    <xf numFmtId="164" fontId="5" fillId="0" borderId="0" xfId="0" applyNumberFormat="1" applyFont="1"/>
    <xf numFmtId="4" fontId="8" fillId="0" borderId="0" xfId="0" applyNumberFormat="1" applyFont="1" applyFill="1" applyBorder="1"/>
    <xf numFmtId="166" fontId="8" fillId="0" borderId="0" xfId="0" applyNumberFormat="1" applyFont="1"/>
    <xf numFmtId="167" fontId="8" fillId="0" borderId="0" xfId="0" applyNumberFormat="1" applyFont="1"/>
    <xf numFmtId="166" fontId="0" fillId="0" borderId="0" xfId="0" applyNumberFormat="1" applyFill="1"/>
    <xf numFmtId="0" fontId="0" fillId="0" borderId="0" xfId="0"/>
    <xf numFmtId="167" fontId="0" fillId="0" borderId="0" xfId="0" applyNumberFormat="1"/>
    <xf numFmtId="0" fontId="8" fillId="0" borderId="0" xfId="0" applyFont="1" applyBorder="1"/>
    <xf numFmtId="166" fontId="0" fillId="0" borderId="0" xfId="0" applyNumberFormat="1"/>
    <xf numFmtId="0" fontId="8" fillId="0" borderId="0" xfId="0" applyFont="1"/>
    <xf numFmtId="0" fontId="12" fillId="4" borderId="0" xfId="0" applyFont="1" applyFill="1" applyBorder="1"/>
    <xf numFmtId="0" fontId="13" fillId="4" borderId="0" xfId="0" applyFont="1" applyFill="1"/>
    <xf numFmtId="164" fontId="13" fillId="4" borderId="0" xfId="0" applyNumberFormat="1" applyFont="1" applyFill="1"/>
    <xf numFmtId="3" fontId="13" fillId="4" borderId="0" xfId="0" applyNumberFormat="1" applyFont="1" applyFill="1"/>
    <xf numFmtId="0" fontId="12" fillId="4" borderId="0" xfId="0" applyFont="1" applyFill="1"/>
    <xf numFmtId="167" fontId="13" fillId="4" borderId="0" xfId="0" applyNumberFormat="1" applyFont="1" applyFill="1"/>
    <xf numFmtId="166" fontId="13" fillId="4" borderId="0" xfId="0" applyNumberFormat="1" applyFont="1" applyFill="1"/>
    <xf numFmtId="167" fontId="5" fillId="0" borderId="0" xfId="56" applyNumberFormat="1" applyFill="1"/>
    <xf numFmtId="167" fontId="8" fillId="0" borderId="0" xfId="56" applyNumberFormat="1" applyFont="1" applyFill="1"/>
    <xf numFmtId="166" fontId="8" fillId="0" borderId="0" xfId="0" applyNumberFormat="1" applyFont="1"/>
    <xf numFmtId="167" fontId="8" fillId="0" borderId="0" xfId="0" applyNumberFormat="1" applyFont="1"/>
    <xf numFmtId="167" fontId="0" fillId="0" borderId="0" xfId="0" applyNumberFormat="1" applyFont="1" applyFill="1"/>
    <xf numFmtId="0" fontId="0" fillId="0" borderId="0" xfId="0"/>
    <xf numFmtId="164" fontId="0" fillId="0" borderId="0" xfId="0" applyNumberFormat="1"/>
    <xf numFmtId="167" fontId="0" fillId="0" borderId="0" xfId="0" applyNumberFormat="1"/>
    <xf numFmtId="0" fontId="8" fillId="0" borderId="0" xfId="0" applyFont="1" applyBorder="1"/>
    <xf numFmtId="166" fontId="0" fillId="0" borderId="0" xfId="0" applyNumberFormat="1"/>
    <xf numFmtId="0" fontId="8" fillId="0" borderId="0" xfId="0" applyFont="1"/>
    <xf numFmtId="0" fontId="12" fillId="4" borderId="0" xfId="0" applyFont="1" applyFill="1" applyBorder="1"/>
    <xf numFmtId="0" fontId="8" fillId="0" borderId="0" xfId="0" applyFont="1" applyFill="1" applyBorder="1"/>
    <xf numFmtId="0" fontId="12" fillId="4" borderId="0" xfId="0" applyFont="1" applyFill="1"/>
    <xf numFmtId="167" fontId="13" fillId="4" borderId="0" xfId="0" applyNumberFormat="1" applyFont="1" applyFill="1"/>
    <xf numFmtId="166" fontId="13" fillId="4" borderId="0" xfId="0" applyNumberFormat="1" applyFont="1" applyFill="1"/>
    <xf numFmtId="167" fontId="5" fillId="0" borderId="0" xfId="66" applyNumberFormat="1" applyFill="1"/>
    <xf numFmtId="167" fontId="8" fillId="0" borderId="0" xfId="66" applyNumberFormat="1" applyFont="1" applyFill="1"/>
    <xf numFmtId="166" fontId="8" fillId="0" borderId="0" xfId="0" applyNumberFormat="1" applyFont="1"/>
    <xf numFmtId="167" fontId="8" fillId="0" borderId="0" xfId="0" applyNumberFormat="1" applyFont="1"/>
    <xf numFmtId="167" fontId="8" fillId="4" borderId="0" xfId="0" applyNumberFormat="1" applyFont="1" applyFill="1"/>
    <xf numFmtId="166" fontId="8" fillId="4" borderId="0" xfId="0" applyNumberFormat="1" applyFont="1" applyFill="1"/>
    <xf numFmtId="4" fontId="8" fillId="4" borderId="0" xfId="19" applyNumberFormat="1" applyFont="1" applyFill="1" applyBorder="1"/>
    <xf numFmtId="166" fontId="8" fillId="4" borderId="0" xfId="19" applyNumberFormat="1" applyFont="1" applyFill="1"/>
    <xf numFmtId="168" fontId="0" fillId="0" borderId="0" xfId="0" applyNumberFormat="1"/>
  </cellXfs>
  <cellStyles count="81">
    <cellStyle name="Millares" xfId="1" builtinId="3"/>
    <cellStyle name="Millares 2" xfId="26"/>
    <cellStyle name="Millares 2 2" xfId="44"/>
    <cellStyle name="Millares 2 3" xfId="45"/>
    <cellStyle name="Millares 2 4" xfId="46"/>
    <cellStyle name="Millares 2 5" xfId="73"/>
    <cellStyle name="Millares 3 2" xfId="47"/>
    <cellStyle name="Millares 3 3" xfId="43"/>
    <cellStyle name="Millares 4" xfId="48"/>
    <cellStyle name="Millares 5" xfId="49"/>
    <cellStyle name="Normal" xfId="0" builtinId="0"/>
    <cellStyle name="Normal 10" xfId="10"/>
    <cellStyle name="Normal 10 2" xfId="50"/>
    <cellStyle name="Normal 10 3" xfId="42"/>
    <cellStyle name="Normal 11" xfId="11"/>
    <cellStyle name="Normal 11 2" xfId="51"/>
    <cellStyle name="Normal 11 3" xfId="4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7"/>
    <cellStyle name="Normal 2 3" xfId="34"/>
    <cellStyle name="Normal 2 4" xfId="52"/>
    <cellStyle name="Normal 2 5" xfId="40"/>
    <cellStyle name="Normal 2 6" xfId="74"/>
    <cellStyle name="Normal 20" xfId="20"/>
    <cellStyle name="Normal 21" xfId="21"/>
    <cellStyle name="Normal 23" xfId="22"/>
    <cellStyle name="Normal 25" xfId="23"/>
    <cellStyle name="Normal 26" xfId="24"/>
    <cellStyle name="Normal 27" xfId="25"/>
    <cellStyle name="Normal 3" xfId="3"/>
    <cellStyle name="Normal 3 2" xfId="28"/>
    <cellStyle name="Normal 3 2 2" xfId="29"/>
    <cellStyle name="Normal 3 2 3" xfId="36"/>
    <cellStyle name="Normal 3 2 4" xfId="54"/>
    <cellStyle name="Normal 3 2 5" xfId="64"/>
    <cellStyle name="Normal 3 2 6" xfId="76"/>
    <cellStyle name="Normal 3 3" xfId="35"/>
    <cellStyle name="Normal 3 3 2" xfId="55"/>
    <cellStyle name="Normal 3 3 3" xfId="65"/>
    <cellStyle name="Normal 3 4" xfId="53"/>
    <cellStyle name="Normal 3 5" xfId="63"/>
    <cellStyle name="Normal 3 6" xfId="75"/>
    <cellStyle name="Normal 4" xfId="4"/>
    <cellStyle name="Normal 4 2" xfId="30"/>
    <cellStyle name="Normal 4 2 2" xfId="57"/>
    <cellStyle name="Normal 4 2 3" xfId="67"/>
    <cellStyle name="Normal 4 2 4" xfId="77"/>
    <cellStyle name="Normal 4 3" xfId="56"/>
    <cellStyle name="Normal 4 4" xfId="66"/>
    <cellStyle name="Normal 5" xfId="5"/>
    <cellStyle name="Normal 5 2" xfId="31"/>
    <cellStyle name="Normal 5 3" xfId="37"/>
    <cellStyle name="Normal 5 4" xfId="58"/>
    <cellStyle name="Normal 5 5" xfId="68"/>
    <cellStyle name="Normal 5 6" xfId="78"/>
    <cellStyle name="Normal 6" xfId="6"/>
    <cellStyle name="Normal 6 2" xfId="59"/>
    <cellStyle name="Normal 6 3" xfId="69"/>
    <cellStyle name="Normal 7" xfId="7"/>
    <cellStyle name="Normal 7 2" xfId="32"/>
    <cellStyle name="Normal 7 3" xfId="38"/>
    <cellStyle name="Normal 7 4" xfId="60"/>
    <cellStyle name="Normal 7 5" xfId="70"/>
    <cellStyle name="Normal 7 6" xfId="79"/>
    <cellStyle name="Normal 8" xfId="8"/>
    <cellStyle name="Normal 8 2" xfId="33"/>
    <cellStyle name="Normal 8 3" xfId="39"/>
    <cellStyle name="Normal 8 4" xfId="61"/>
    <cellStyle name="Normal 8 5" xfId="71"/>
    <cellStyle name="Normal 8 6" xfId="80"/>
    <cellStyle name="Normal 9" xfId="9"/>
    <cellStyle name="Normal 9 2" xfId="62"/>
    <cellStyle name="Normal 9 3" xfId="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0"/>
  <sheetViews>
    <sheetView tabSelected="1" zoomScale="89" zoomScaleNormal="89" workbookViewId="0">
      <selection activeCell="G625" sqref="G625"/>
    </sheetView>
  </sheetViews>
  <sheetFormatPr baseColWidth="10" defaultRowHeight="12.75"/>
  <cols>
    <col min="1" max="1" width="11.42578125" style="206"/>
    <col min="2" max="2" width="6.5703125" style="236" customWidth="1"/>
    <col min="3" max="3" width="28.42578125" style="206" customWidth="1"/>
    <col min="4" max="4" width="11.42578125" style="206"/>
    <col min="5" max="5" width="16.140625" style="206" customWidth="1"/>
    <col min="7" max="7" width="16.28515625" customWidth="1"/>
    <col min="8" max="8" width="14" style="103" customWidth="1"/>
    <col min="9" max="10" width="16.5703125" style="103" customWidth="1"/>
    <col min="11" max="11" width="16.28515625" style="103" customWidth="1"/>
    <col min="12" max="12" width="27.5703125" style="7" customWidth="1"/>
    <col min="13" max="13" width="17.42578125" style="7" customWidth="1"/>
    <col min="14" max="14" width="21" style="7" customWidth="1"/>
    <col min="15" max="16" width="11.42578125" style="7"/>
    <col min="18" max="18" width="13.7109375" bestFit="1" customWidth="1"/>
  </cols>
  <sheetData>
    <row r="1" spans="1:16" ht="21" thickBot="1">
      <c r="A1" s="12" t="s">
        <v>179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6" s="1" customFormat="1">
      <c r="A2" s="17" t="s">
        <v>77</v>
      </c>
      <c r="B2" s="13" t="s">
        <v>78</v>
      </c>
      <c r="C2" s="11" t="s">
        <v>92</v>
      </c>
      <c r="D2" s="14" t="s">
        <v>226</v>
      </c>
      <c r="E2" s="4"/>
      <c r="F2" s="14" t="s">
        <v>207</v>
      </c>
      <c r="G2" s="4"/>
      <c r="H2" s="14" t="s">
        <v>156</v>
      </c>
      <c r="I2" s="4"/>
      <c r="J2" s="14" t="s">
        <v>152</v>
      </c>
      <c r="K2" s="4"/>
      <c r="L2" s="8"/>
      <c r="M2" s="8"/>
      <c r="N2" s="8"/>
      <c r="O2" s="8"/>
      <c r="P2" s="8"/>
    </row>
    <row r="3" spans="1:16" s="1" customFormat="1">
      <c r="A3" s="18"/>
      <c r="B3" s="15"/>
      <c r="C3" s="109"/>
      <c r="D3" s="9" t="s">
        <v>83</v>
      </c>
      <c r="E3" s="5" t="s">
        <v>79</v>
      </c>
      <c r="F3" s="9" t="s">
        <v>83</v>
      </c>
      <c r="G3" s="5" t="s">
        <v>79</v>
      </c>
      <c r="H3" s="9" t="s">
        <v>83</v>
      </c>
      <c r="I3" s="5" t="s">
        <v>79</v>
      </c>
      <c r="J3" s="9" t="s">
        <v>83</v>
      </c>
      <c r="K3" s="5" t="s">
        <v>79</v>
      </c>
      <c r="L3" s="8"/>
      <c r="M3" s="8"/>
      <c r="N3" s="8"/>
      <c r="O3" s="8"/>
      <c r="P3" s="8"/>
    </row>
    <row r="4" spans="1:16" s="1" customFormat="1" ht="12.75" customHeight="1" thickBot="1">
      <c r="A4" s="19"/>
      <c r="B4" s="16"/>
      <c r="C4" s="110"/>
      <c r="D4" s="10" t="s">
        <v>84</v>
      </c>
      <c r="E4" s="6" t="s">
        <v>80</v>
      </c>
      <c r="F4" s="10" t="s">
        <v>84</v>
      </c>
      <c r="G4" s="6" t="s">
        <v>80</v>
      </c>
      <c r="H4" s="10" t="s">
        <v>84</v>
      </c>
      <c r="I4" s="6" t="s">
        <v>80</v>
      </c>
      <c r="J4" s="10" t="s">
        <v>84</v>
      </c>
      <c r="K4" s="6" t="s">
        <v>80</v>
      </c>
      <c r="L4" s="8"/>
      <c r="M4" s="8"/>
      <c r="N4" s="8"/>
      <c r="O4" s="8"/>
      <c r="P4" s="8"/>
    </row>
    <row r="5" spans="1:16" ht="12.75" customHeight="1"/>
    <row r="6" spans="1:16" s="23" customFormat="1" ht="12.75" customHeight="1">
      <c r="A6" s="224" t="s">
        <v>71</v>
      </c>
      <c r="B6" s="242"/>
      <c r="C6" s="225"/>
      <c r="D6" s="226"/>
      <c r="E6" s="227"/>
      <c r="F6" s="194"/>
      <c r="G6" s="38"/>
      <c r="H6" s="31"/>
      <c r="I6" s="31"/>
      <c r="J6" s="31"/>
      <c r="K6" s="31"/>
      <c r="L6" s="25"/>
      <c r="M6" s="25"/>
      <c r="N6" s="25"/>
      <c r="O6" s="25"/>
      <c r="P6" s="25"/>
    </row>
    <row r="7" spans="1:16" s="23" customFormat="1" ht="12.75" customHeight="1">
      <c r="H7" s="45"/>
      <c r="I7" s="45"/>
      <c r="J7" s="45"/>
      <c r="K7" s="45"/>
      <c r="L7" s="25"/>
      <c r="M7" s="25"/>
      <c r="N7" s="25"/>
      <c r="O7" s="25"/>
      <c r="P7" s="25"/>
    </row>
    <row r="8" spans="1:16" s="23" customFormat="1" ht="12.75" customHeight="1">
      <c r="A8" s="221">
        <v>1</v>
      </c>
      <c r="B8" s="42" t="s">
        <v>0</v>
      </c>
      <c r="C8" s="219" t="s">
        <v>166</v>
      </c>
      <c r="D8" s="220">
        <v>62.171961569658393</v>
      </c>
      <c r="E8" s="222">
        <v>518884682</v>
      </c>
      <c r="F8" s="26">
        <v>67.639998561616281</v>
      </c>
      <c r="G8" s="2">
        <v>332372719</v>
      </c>
      <c r="H8" s="111">
        <v>70.541156192396102</v>
      </c>
      <c r="I8" s="112">
        <v>176939115</v>
      </c>
      <c r="J8" s="124">
        <v>60.347414396757429</v>
      </c>
      <c r="K8" s="125">
        <v>93065371</v>
      </c>
      <c r="O8" s="25"/>
      <c r="P8" s="25"/>
    </row>
    <row r="9" spans="1:16" s="23" customFormat="1" ht="12.75" customHeight="1">
      <c r="A9" s="221">
        <v>2</v>
      </c>
      <c r="B9" s="42" t="s">
        <v>10</v>
      </c>
      <c r="C9" s="219" t="s">
        <v>128</v>
      </c>
      <c r="D9" s="220">
        <v>31.91134123433168</v>
      </c>
      <c r="E9" s="222">
        <v>266330766</v>
      </c>
      <c r="F9" s="26">
        <v>25.590281198523673</v>
      </c>
      <c r="G9" s="2">
        <v>125746770</v>
      </c>
      <c r="H9" s="111">
        <v>26.118346541633546</v>
      </c>
      <c r="I9" s="112">
        <v>65512920</v>
      </c>
      <c r="J9" s="124">
        <v>36.1012401799751</v>
      </c>
      <c r="K9" s="125">
        <v>55673890</v>
      </c>
      <c r="O9" s="25"/>
      <c r="P9" s="25"/>
    </row>
    <row r="10" spans="1:16" s="23" customFormat="1" ht="12.75" customHeight="1">
      <c r="A10" s="221">
        <v>3</v>
      </c>
      <c r="B10" s="42" t="s">
        <v>10</v>
      </c>
      <c r="C10" s="219" t="s">
        <v>93</v>
      </c>
      <c r="D10" s="220">
        <v>5.4101893548097726</v>
      </c>
      <c r="E10" s="222">
        <v>45153222</v>
      </c>
      <c r="F10" s="26">
        <v>6.1980630376348378</v>
      </c>
      <c r="G10" s="2">
        <v>30456344</v>
      </c>
      <c r="H10" s="111">
        <v>2.5599511231143923</v>
      </c>
      <c r="I10" s="112">
        <v>6421152</v>
      </c>
      <c r="J10" s="124">
        <v>2.5539340261987333</v>
      </c>
      <c r="K10" s="125">
        <v>3938575</v>
      </c>
      <c r="O10" s="25"/>
      <c r="P10" s="25"/>
    </row>
    <row r="11" spans="1:16" s="23" customFormat="1" ht="12.75" customHeight="1">
      <c r="A11" s="221">
        <v>4</v>
      </c>
      <c r="B11" s="42" t="s">
        <v>10</v>
      </c>
      <c r="C11" s="219" t="s">
        <v>170</v>
      </c>
      <c r="D11" s="220">
        <v>0.32411850963611893</v>
      </c>
      <c r="E11" s="222">
        <v>2705080</v>
      </c>
      <c r="F11" s="26">
        <v>0.1782694286049141</v>
      </c>
      <c r="G11" s="2">
        <v>875989</v>
      </c>
      <c r="H11" s="111">
        <v>8.0827716062683935E-2</v>
      </c>
      <c r="I11" s="112">
        <v>202741</v>
      </c>
      <c r="J11" s="124">
        <v>5.9160526555985721E-2</v>
      </c>
      <c r="K11" s="125">
        <v>91235</v>
      </c>
      <c r="O11" s="25"/>
      <c r="P11" s="25"/>
    </row>
    <row r="12" spans="1:16" s="23" customFormat="1" ht="12.75" customHeight="1">
      <c r="A12" s="221">
        <v>5</v>
      </c>
      <c r="B12" s="42" t="s">
        <v>10</v>
      </c>
      <c r="C12" s="219" t="s">
        <v>171</v>
      </c>
      <c r="D12" s="220">
        <v>9.6808759549668749E-2</v>
      </c>
      <c r="E12" s="222">
        <v>807962</v>
      </c>
      <c r="F12" s="26">
        <v>0.29365759674285458</v>
      </c>
      <c r="G12" s="2">
        <v>1442989</v>
      </c>
      <c r="H12" s="111">
        <v>0.5691588272693795</v>
      </c>
      <c r="I12" s="112">
        <v>1427627</v>
      </c>
      <c r="J12" s="124">
        <v>0.81870491210497187</v>
      </c>
      <c r="K12" s="125">
        <v>1262574</v>
      </c>
      <c r="O12" s="25"/>
      <c r="P12" s="25"/>
    </row>
    <row r="13" spans="1:16" s="23" customFormat="1" ht="12.75" customHeight="1">
      <c r="A13" s="221">
        <v>6</v>
      </c>
      <c r="B13" s="42" t="s">
        <v>10</v>
      </c>
      <c r="C13" s="219" t="s">
        <v>82</v>
      </c>
      <c r="D13" s="220">
        <v>4.5517473889916872E-2</v>
      </c>
      <c r="E13" s="222">
        <v>379887</v>
      </c>
      <c r="F13" s="26">
        <v>4.7354734385696491E-2</v>
      </c>
      <c r="G13" s="2">
        <v>232694</v>
      </c>
      <c r="H13" s="111">
        <v>9.4660533619206511E-2</v>
      </c>
      <c r="I13" s="112">
        <v>237438</v>
      </c>
      <c r="J13" s="124">
        <v>6.7412588384795649E-2</v>
      </c>
      <c r="K13" s="125">
        <v>103961</v>
      </c>
      <c r="O13" s="25"/>
      <c r="P13" s="25"/>
    </row>
    <row r="14" spans="1:16" s="23" customFormat="1" ht="12.75" customHeight="1">
      <c r="A14" s="221">
        <v>7</v>
      </c>
      <c r="B14" s="42" t="s">
        <v>22</v>
      </c>
      <c r="C14" s="219" t="s">
        <v>208</v>
      </c>
      <c r="D14" s="220">
        <v>4.0063098124447673E-2</v>
      </c>
      <c r="E14" s="222">
        <v>334365</v>
      </c>
      <c r="F14" s="208">
        <v>5.2375442491747866E-2</v>
      </c>
      <c r="G14" s="209">
        <v>257365</v>
      </c>
      <c r="H14" s="111">
        <v>3.5899065904678569E-2</v>
      </c>
      <c r="I14" s="112">
        <v>90046</v>
      </c>
      <c r="J14" s="124">
        <v>5.2373293241342191E-2</v>
      </c>
      <c r="K14" s="125">
        <v>80768</v>
      </c>
      <c r="O14" s="25"/>
      <c r="P14" s="25"/>
    </row>
    <row r="15" spans="1:16" s="23" customFormat="1" ht="12.75" customHeight="1">
      <c r="A15" s="221"/>
      <c r="B15" s="239"/>
      <c r="C15" s="223" t="s">
        <v>112</v>
      </c>
      <c r="D15" s="234">
        <v>100</v>
      </c>
      <c r="E15" s="233">
        <v>834595964</v>
      </c>
      <c r="F15" s="26">
        <v>100</v>
      </c>
      <c r="G15" s="3">
        <v>491384870</v>
      </c>
      <c r="H15" s="27">
        <v>100</v>
      </c>
      <c r="I15" s="3">
        <v>250831039</v>
      </c>
      <c r="J15" s="48">
        <v>100</v>
      </c>
      <c r="K15" s="49">
        <v>154216004</v>
      </c>
      <c r="O15" s="25"/>
      <c r="P15" s="25"/>
    </row>
    <row r="16" spans="1:16" s="23" customFormat="1" ht="12.75" customHeight="1">
      <c r="H16" s="45"/>
      <c r="I16" s="45"/>
      <c r="J16" s="45"/>
      <c r="K16" s="45"/>
      <c r="L16" s="104"/>
      <c r="M16" s="34"/>
      <c r="N16" s="33"/>
      <c r="O16" s="25"/>
      <c r="P16" s="25"/>
    </row>
    <row r="17" spans="1:16" s="23" customFormat="1" ht="12.75" customHeight="1">
      <c r="H17" s="45"/>
      <c r="I17" s="45"/>
      <c r="J17" s="45"/>
      <c r="K17" s="45"/>
      <c r="L17" s="104"/>
      <c r="M17" s="34"/>
      <c r="N17" s="33"/>
      <c r="O17" s="25"/>
      <c r="P17" s="25"/>
    </row>
    <row r="18" spans="1:16" s="23" customFormat="1" ht="12.75" customHeight="1">
      <c r="A18" s="224" t="s">
        <v>209</v>
      </c>
      <c r="B18" s="242"/>
      <c r="C18" s="228"/>
      <c r="D18" s="229"/>
      <c r="E18" s="230"/>
      <c r="F18" s="39"/>
      <c r="G18" s="40"/>
      <c r="H18" s="31"/>
      <c r="I18" s="31"/>
      <c r="J18" s="31"/>
      <c r="K18" s="31"/>
      <c r="L18" s="104"/>
      <c r="M18" s="34"/>
      <c r="N18" s="33"/>
      <c r="O18" s="25"/>
      <c r="P18" s="25"/>
    </row>
    <row r="19" spans="1:16" s="23" customFormat="1" ht="12.75" customHeight="1">
      <c r="A19" s="221">
        <v>1</v>
      </c>
      <c r="B19" s="42" t="s">
        <v>0</v>
      </c>
      <c r="C19" s="219" t="s">
        <v>173</v>
      </c>
      <c r="D19" s="220">
        <v>27.831815040495155</v>
      </c>
      <c r="E19" s="222">
        <v>369302474</v>
      </c>
      <c r="F19" s="213">
        <f t="shared" ref="F19:F39" si="0">+G19/$G$45*100</f>
        <v>25.350971366619724</v>
      </c>
      <c r="G19" s="209">
        <v>161353660</v>
      </c>
      <c r="H19" s="111">
        <v>29.247521771738928</v>
      </c>
      <c r="I19" s="112">
        <v>145762365</v>
      </c>
      <c r="J19" s="126">
        <v>36.347930331683365</v>
      </c>
      <c r="K19" s="28">
        <v>127643743</v>
      </c>
      <c r="O19" s="25"/>
      <c r="P19" s="25"/>
    </row>
    <row r="20" spans="1:16" s="23" customFormat="1" ht="12.75" customHeight="1">
      <c r="A20" s="221">
        <v>2</v>
      </c>
      <c r="B20" s="42" t="s">
        <v>10</v>
      </c>
      <c r="C20" s="219" t="s">
        <v>16</v>
      </c>
      <c r="D20" s="220">
        <v>21.876309704026433</v>
      </c>
      <c r="E20" s="222">
        <v>290278420</v>
      </c>
      <c r="F20" s="213">
        <f t="shared" si="0"/>
        <v>22.548389291357221</v>
      </c>
      <c r="G20" s="240">
        <v>143515808</v>
      </c>
      <c r="H20" s="111">
        <v>19.469407196323054</v>
      </c>
      <c r="I20" s="112">
        <v>97030677</v>
      </c>
      <c r="J20" s="126">
        <v>15.545319007095012</v>
      </c>
      <c r="K20" s="127">
        <v>54590803</v>
      </c>
      <c r="O20" s="25"/>
      <c r="P20" s="25"/>
    </row>
    <row r="21" spans="1:16" s="23" customFormat="1" ht="12.75" customHeight="1">
      <c r="A21" s="221">
        <v>3</v>
      </c>
      <c r="B21" s="42" t="s">
        <v>0</v>
      </c>
      <c r="C21" s="219" t="s">
        <v>5</v>
      </c>
      <c r="D21" s="220">
        <v>16.106961260960972</v>
      </c>
      <c r="E21" s="222">
        <v>213724496</v>
      </c>
      <c r="F21" s="213">
        <f t="shared" si="0"/>
        <v>15.823639459351318</v>
      </c>
      <c r="G21" s="209">
        <v>100714174</v>
      </c>
      <c r="H21" s="111">
        <v>14.298528844831104</v>
      </c>
      <c r="I21" s="112">
        <v>71260307</v>
      </c>
      <c r="J21" s="126">
        <v>10.478798464467424</v>
      </c>
      <c r="K21" s="127">
        <v>36798603</v>
      </c>
      <c r="O21" s="25"/>
      <c r="P21" s="25"/>
    </row>
    <row r="22" spans="1:16" s="23" customFormat="1" ht="12.75" customHeight="1">
      <c r="A22" s="239">
        <v>4</v>
      </c>
      <c r="B22" s="42" t="s">
        <v>0</v>
      </c>
      <c r="C22" s="219" t="s">
        <v>43</v>
      </c>
      <c r="D22" s="220">
        <v>15.02140121106758</v>
      </c>
      <c r="E22" s="222">
        <v>199320117</v>
      </c>
      <c r="F22" s="213">
        <f t="shared" si="0"/>
        <v>16.193821076645047</v>
      </c>
      <c r="G22" s="209">
        <v>103070303</v>
      </c>
      <c r="H22" s="111">
        <v>16.317778414197129</v>
      </c>
      <c r="I22" s="112">
        <v>81323744</v>
      </c>
      <c r="J22" s="126">
        <v>19.312995282624634</v>
      </c>
      <c r="K22" s="28">
        <v>67821826</v>
      </c>
      <c r="O22" s="25"/>
      <c r="P22" s="25"/>
    </row>
    <row r="23" spans="1:16" s="23" customFormat="1" ht="12.75" customHeight="1">
      <c r="A23" s="239">
        <v>5</v>
      </c>
      <c r="B23" s="42" t="s">
        <v>0</v>
      </c>
      <c r="C23" s="219" t="s">
        <v>2</v>
      </c>
      <c r="D23" s="220">
        <v>4.8917605204373773</v>
      </c>
      <c r="E23" s="222">
        <v>64909143</v>
      </c>
      <c r="F23" s="213">
        <f t="shared" si="0"/>
        <v>5.2320921009954571</v>
      </c>
      <c r="G23" s="2">
        <v>33301178</v>
      </c>
      <c r="H23" s="111">
        <v>4.717332214534788</v>
      </c>
      <c r="I23" s="112">
        <v>23510009</v>
      </c>
      <c r="J23" s="126">
        <v>2.4453526287989331</v>
      </c>
      <c r="K23" s="127">
        <v>8587393</v>
      </c>
      <c r="O23" s="25"/>
      <c r="P23" s="25"/>
    </row>
    <row r="24" spans="1:16" s="23" customFormat="1" ht="12.75" customHeight="1">
      <c r="A24" s="239">
        <v>6</v>
      </c>
      <c r="B24" s="42" t="s">
        <v>0</v>
      </c>
      <c r="C24" s="219" t="s">
        <v>87</v>
      </c>
      <c r="D24" s="220">
        <v>3.7165429100731866</v>
      </c>
      <c r="E24" s="222">
        <v>49315091</v>
      </c>
      <c r="F24" s="213">
        <f t="shared" si="0"/>
        <v>4.8628514413937616</v>
      </c>
      <c r="G24" s="2">
        <v>30951038</v>
      </c>
      <c r="H24" s="111">
        <v>7.4745247553972387</v>
      </c>
      <c r="I24" s="112">
        <v>37251170</v>
      </c>
      <c r="J24" s="126">
        <v>0.46409170982524606</v>
      </c>
      <c r="K24" s="240">
        <v>1629760</v>
      </c>
      <c r="O24" s="25"/>
      <c r="P24" s="25"/>
    </row>
    <row r="25" spans="1:16" s="23" customFormat="1" ht="12.75" customHeight="1">
      <c r="A25" s="239">
        <v>7</v>
      </c>
      <c r="B25" s="42" t="s">
        <v>10</v>
      </c>
      <c r="C25" s="219" t="s">
        <v>82</v>
      </c>
      <c r="D25" s="220">
        <v>2.162213677184571</v>
      </c>
      <c r="E25" s="222">
        <v>28690578</v>
      </c>
      <c r="F25" s="213">
        <f t="shared" si="0"/>
        <v>2.0088678435856697</v>
      </c>
      <c r="G25" s="2">
        <v>12786026</v>
      </c>
      <c r="H25" s="111">
        <v>0.22776499203771414</v>
      </c>
      <c r="I25" s="28">
        <v>1135124</v>
      </c>
      <c r="J25" s="126">
        <v>7.3207437370357314E-2</v>
      </c>
      <c r="K25" s="127">
        <v>257084</v>
      </c>
      <c r="O25" s="25"/>
      <c r="P25" s="25"/>
    </row>
    <row r="26" spans="1:16" s="23" customFormat="1" ht="12.75" customHeight="1">
      <c r="A26" s="239">
        <v>8</v>
      </c>
      <c r="B26" s="42" t="s">
        <v>0</v>
      </c>
      <c r="C26" s="219" t="s">
        <v>224</v>
      </c>
      <c r="D26" s="220">
        <v>1.6487768781503824</v>
      </c>
      <c r="E26" s="222">
        <v>21877746</v>
      </c>
      <c r="F26" s="213">
        <f t="shared" si="0"/>
        <v>1.5584807774417753</v>
      </c>
      <c r="G26" s="240">
        <v>9919406</v>
      </c>
      <c r="H26" s="111">
        <v>1.5141444758023292</v>
      </c>
      <c r="I26" s="28">
        <v>7546119</v>
      </c>
      <c r="J26" s="126">
        <v>1.3871055824871217</v>
      </c>
      <c r="K26" s="127">
        <v>4871126</v>
      </c>
      <c r="O26" s="25"/>
      <c r="P26" s="25"/>
    </row>
    <row r="27" spans="1:16" s="23" customFormat="1" ht="12.75" customHeight="1">
      <c r="A27" s="239">
        <v>9</v>
      </c>
      <c r="B27" s="42" t="s">
        <v>0</v>
      </c>
      <c r="C27" s="219" t="s">
        <v>44</v>
      </c>
      <c r="D27" s="220">
        <v>1.5318245765019038</v>
      </c>
      <c r="E27" s="222">
        <v>20325897</v>
      </c>
      <c r="F27" s="213">
        <f t="shared" si="0"/>
        <v>1.6791406511333904</v>
      </c>
      <c r="G27" s="2">
        <v>10687381</v>
      </c>
      <c r="H27" s="111">
        <v>2.2238312200418795</v>
      </c>
      <c r="I27" s="112">
        <v>11083021</v>
      </c>
      <c r="J27" s="126">
        <v>1.5524912196152785</v>
      </c>
      <c r="K27" s="127">
        <v>5451914</v>
      </c>
      <c r="O27" s="25"/>
      <c r="P27" s="25"/>
    </row>
    <row r="28" spans="1:16" s="23" customFormat="1" ht="12.75" customHeight="1">
      <c r="A28" s="239">
        <v>10</v>
      </c>
      <c r="B28" s="42" t="s">
        <v>22</v>
      </c>
      <c r="C28" s="219" t="s">
        <v>164</v>
      </c>
      <c r="D28" s="220">
        <v>1.4157084295223332</v>
      </c>
      <c r="E28" s="222">
        <v>18785143</v>
      </c>
      <c r="F28" s="213">
        <f t="shared" si="0"/>
        <v>1.6337270697397073</v>
      </c>
      <c r="G28" s="112">
        <v>10398333</v>
      </c>
      <c r="H28" s="111">
        <v>0.94969351969847715</v>
      </c>
      <c r="I28" s="112">
        <v>4733036</v>
      </c>
      <c r="J28" s="126">
        <v>1.1152718139776361</v>
      </c>
      <c r="K28" s="127">
        <v>3916522</v>
      </c>
      <c r="O28" s="25"/>
      <c r="P28" s="25"/>
    </row>
    <row r="29" spans="1:16" s="23" customFormat="1" ht="12.75" customHeight="1">
      <c r="A29" s="239">
        <v>11</v>
      </c>
      <c r="B29" s="42" t="s">
        <v>10</v>
      </c>
      <c r="C29" s="219" t="s">
        <v>93</v>
      </c>
      <c r="D29" s="220">
        <v>1.2460553225944324</v>
      </c>
      <c r="E29" s="222">
        <v>16534003</v>
      </c>
      <c r="F29" s="213">
        <f t="shared" si="0"/>
        <v>0.42139601667832038</v>
      </c>
      <c r="G29" s="2">
        <v>2682098</v>
      </c>
      <c r="H29" s="111">
        <v>0.13638683074086264</v>
      </c>
      <c r="I29" s="112">
        <v>679718</v>
      </c>
      <c r="J29" s="126">
        <v>0</v>
      </c>
      <c r="K29" s="127">
        <v>0</v>
      </c>
      <c r="O29" s="25"/>
      <c r="P29" s="25"/>
    </row>
    <row r="30" spans="1:16" s="23" customFormat="1" ht="12.75" customHeight="1">
      <c r="A30" s="239">
        <v>12</v>
      </c>
      <c r="B30" s="42" t="s">
        <v>22</v>
      </c>
      <c r="C30" s="219" t="s">
        <v>208</v>
      </c>
      <c r="D30" s="220">
        <v>0.85971644485652499</v>
      </c>
      <c r="E30" s="222">
        <v>11407643</v>
      </c>
      <c r="F30" s="213">
        <f t="shared" si="0"/>
        <v>1.0447832371509025</v>
      </c>
      <c r="G30" s="2">
        <v>6649828</v>
      </c>
      <c r="H30" s="111">
        <v>1.1684564568040605</v>
      </c>
      <c r="I30" s="112">
        <v>5823296</v>
      </c>
      <c r="J30" s="126">
        <v>1.2698242971954739</v>
      </c>
      <c r="K30" s="127">
        <v>4459267</v>
      </c>
      <c r="O30" s="25"/>
      <c r="P30" s="25"/>
    </row>
    <row r="31" spans="1:16" s="23" customFormat="1" ht="12.75" customHeight="1">
      <c r="A31" s="239">
        <v>13</v>
      </c>
      <c r="B31" s="42" t="s">
        <v>0</v>
      </c>
      <c r="C31" s="219" t="s">
        <v>19</v>
      </c>
      <c r="D31" s="220">
        <v>0.57846453633066719</v>
      </c>
      <c r="E31" s="222">
        <v>7675690</v>
      </c>
      <c r="F31" s="213">
        <f t="shared" si="0"/>
        <v>0.52565252638946802</v>
      </c>
      <c r="G31" s="2">
        <v>3345669</v>
      </c>
      <c r="H31" s="111">
        <v>0.3767660164608907</v>
      </c>
      <c r="I31" s="112">
        <v>1877708</v>
      </c>
      <c r="J31" s="126">
        <v>5.2118820872861811</v>
      </c>
      <c r="K31" s="127">
        <v>18302669</v>
      </c>
      <c r="O31" s="25"/>
      <c r="P31" s="25"/>
    </row>
    <row r="32" spans="1:16" s="23" customFormat="1" ht="12.75" customHeight="1">
      <c r="A32" s="239">
        <v>14</v>
      </c>
      <c r="B32" s="42" t="s">
        <v>0</v>
      </c>
      <c r="C32" s="219" t="s">
        <v>180</v>
      </c>
      <c r="D32" s="220">
        <v>0.2759788210063619</v>
      </c>
      <c r="E32" s="222">
        <v>3661984</v>
      </c>
      <c r="F32" s="213">
        <f t="shared" si="0"/>
        <v>0.30383129518791613</v>
      </c>
      <c r="G32" s="2">
        <v>1933823</v>
      </c>
      <c r="H32" s="111">
        <v>0.15877438595211349</v>
      </c>
      <c r="I32" s="112">
        <v>791292</v>
      </c>
      <c r="J32" s="126">
        <v>0.35593131194383199</v>
      </c>
      <c r="K32" s="28">
        <v>1249931</v>
      </c>
      <c r="O32" s="25"/>
      <c r="P32" s="25"/>
    </row>
    <row r="33" spans="1:17" s="23" customFormat="1" ht="12.75" customHeight="1">
      <c r="A33" s="239">
        <v>15</v>
      </c>
      <c r="B33" s="42" t="s">
        <v>0</v>
      </c>
      <c r="C33" s="219" t="s">
        <v>181</v>
      </c>
      <c r="D33" s="220">
        <v>0.2357366072488703</v>
      </c>
      <c r="E33" s="222">
        <v>3128007</v>
      </c>
      <c r="F33" s="213">
        <f t="shared" si="0"/>
        <v>0.27387257859507019</v>
      </c>
      <c r="G33" s="209">
        <v>1743142</v>
      </c>
      <c r="H33" s="111">
        <v>0.1557973110361893</v>
      </c>
      <c r="I33" s="112">
        <v>776455</v>
      </c>
      <c r="J33" s="126">
        <v>2.8258479741421274</v>
      </c>
      <c r="K33" s="28">
        <v>9923586</v>
      </c>
      <c r="O33" s="25"/>
      <c r="P33" s="25"/>
    </row>
    <row r="34" spans="1:17" s="23" customFormat="1" ht="12.75" customHeight="1">
      <c r="A34" s="239">
        <v>16</v>
      </c>
      <c r="B34" s="42" t="s">
        <v>0</v>
      </c>
      <c r="C34" s="219" t="s">
        <v>121</v>
      </c>
      <c r="D34" s="220">
        <v>0.22398394279171288</v>
      </c>
      <c r="E34" s="222">
        <v>2972060</v>
      </c>
      <c r="F34" s="213">
        <f t="shared" si="0"/>
        <v>0.3719818332288285</v>
      </c>
      <c r="G34" s="240">
        <v>2367587</v>
      </c>
      <c r="H34" s="111">
        <v>0.58846680294701803</v>
      </c>
      <c r="I34" s="112">
        <v>2932772</v>
      </c>
      <c r="J34" s="126">
        <v>0.66395561126362113</v>
      </c>
      <c r="K34" s="127">
        <v>2331626</v>
      </c>
      <c r="O34" s="25"/>
      <c r="P34" s="25"/>
    </row>
    <row r="35" spans="1:17" s="23" customFormat="1" ht="12.75" customHeight="1">
      <c r="A35" s="239">
        <v>17</v>
      </c>
      <c r="B35" s="42" t="s">
        <v>10</v>
      </c>
      <c r="C35" s="236" t="s">
        <v>170</v>
      </c>
      <c r="D35" s="238">
        <v>0.10609043017793572</v>
      </c>
      <c r="E35" s="240">
        <v>1407722</v>
      </c>
      <c r="F35" s="213">
        <f t="shared" si="0"/>
        <v>0.12558745026453741</v>
      </c>
      <c r="G35" s="240">
        <v>799338</v>
      </c>
      <c r="H35" s="111">
        <v>7.7931261481148997E-2</v>
      </c>
      <c r="I35" s="240">
        <v>388390</v>
      </c>
      <c r="J35" s="126">
        <v>1.2821068834166919E-2</v>
      </c>
      <c r="K35" s="127">
        <v>45024</v>
      </c>
      <c r="O35" s="25"/>
      <c r="P35" s="25"/>
    </row>
    <row r="36" spans="1:17" s="23" customFormat="1" ht="12.75" customHeight="1">
      <c r="A36" s="239">
        <v>18</v>
      </c>
      <c r="B36" s="42" t="s">
        <v>0</v>
      </c>
      <c r="C36" s="236" t="s">
        <v>166</v>
      </c>
      <c r="D36" s="238">
        <v>9.9902508812033969E-2</v>
      </c>
      <c r="E36" s="240">
        <v>1325614</v>
      </c>
      <c r="F36" s="213">
        <f t="shared" si="0"/>
        <v>6.9745248438998098E-2</v>
      </c>
      <c r="G36" s="240">
        <v>443914</v>
      </c>
      <c r="H36" s="126">
        <v>0</v>
      </c>
      <c r="I36" s="240">
        <v>0</v>
      </c>
      <c r="J36" s="126">
        <v>5.9890884799262308E-2</v>
      </c>
      <c r="K36" s="127">
        <v>210320</v>
      </c>
      <c r="O36" s="25"/>
      <c r="P36" s="25"/>
    </row>
    <row r="37" spans="1:17" s="23" customFormat="1" ht="12.75" customHeight="1">
      <c r="A37" s="239">
        <v>19</v>
      </c>
      <c r="B37" s="42" t="s">
        <v>0</v>
      </c>
      <c r="C37" s="219" t="s">
        <v>206</v>
      </c>
      <c r="D37" s="220">
        <v>8.7259126731458705E-2</v>
      </c>
      <c r="E37" s="222">
        <v>1157848</v>
      </c>
      <c r="F37" s="213">
        <f t="shared" si="0"/>
        <v>8.7999262052869509E-2</v>
      </c>
      <c r="G37" s="2">
        <v>560097</v>
      </c>
      <c r="H37" s="111">
        <v>0</v>
      </c>
      <c r="I37" s="112">
        <v>0</v>
      </c>
      <c r="J37" s="111">
        <v>0</v>
      </c>
      <c r="K37" s="28">
        <v>0</v>
      </c>
      <c r="O37" s="25"/>
      <c r="P37" s="25"/>
    </row>
    <row r="38" spans="1:17" s="23" customFormat="1" ht="12.75" customHeight="1">
      <c r="A38" s="239">
        <v>20</v>
      </c>
      <c r="B38" s="42" t="s">
        <v>10</v>
      </c>
      <c r="C38" s="219" t="s">
        <v>171</v>
      </c>
      <c r="D38" s="220">
        <v>4.1559487075007513E-2</v>
      </c>
      <c r="E38" s="222">
        <v>551456</v>
      </c>
      <c r="F38" s="213">
        <f t="shared" si="0"/>
        <v>4.4368142675568753E-2</v>
      </c>
      <c r="G38" s="2">
        <v>282394</v>
      </c>
      <c r="H38" s="111">
        <v>4.7972902626793976E-2</v>
      </c>
      <c r="I38" s="240">
        <v>239085</v>
      </c>
      <c r="J38" s="126">
        <v>4.6232904066916276E-2</v>
      </c>
      <c r="K38" s="127">
        <v>162357</v>
      </c>
      <c r="O38" s="25"/>
      <c r="P38" s="25"/>
    </row>
    <row r="39" spans="1:17" s="23" customFormat="1" ht="12.75" customHeight="1">
      <c r="A39" s="239">
        <v>21</v>
      </c>
      <c r="B39" s="42" t="s">
        <v>0</v>
      </c>
      <c r="C39" s="219" t="s">
        <v>178</v>
      </c>
      <c r="D39" s="220">
        <v>4.0862905046642063E-2</v>
      </c>
      <c r="E39" s="222">
        <v>542213</v>
      </c>
      <c r="F39" s="213">
        <f t="shared" si="0"/>
        <v>0</v>
      </c>
      <c r="G39" s="28">
        <v>0</v>
      </c>
      <c r="H39" s="213">
        <f t="shared" ref="H39" si="1">+I39/$G$45*100</f>
        <v>0</v>
      </c>
      <c r="I39" s="28">
        <v>0</v>
      </c>
      <c r="J39" s="213">
        <f t="shared" ref="J39" si="2">+K39/$G$45*100</f>
        <v>0</v>
      </c>
      <c r="K39" s="28">
        <v>0</v>
      </c>
      <c r="O39" s="25"/>
      <c r="P39" s="25"/>
    </row>
    <row r="40" spans="1:17" s="23" customFormat="1" ht="12.75" customHeight="1">
      <c r="A40" s="239">
        <v>22</v>
      </c>
      <c r="B40" s="42" t="s">
        <v>0</v>
      </c>
      <c r="C40" s="219" t="s">
        <v>169</v>
      </c>
      <c r="D40" s="220">
        <v>2.6884313207703658E-3</v>
      </c>
      <c r="E40" s="222">
        <v>35673</v>
      </c>
      <c r="F40" s="213">
        <f>+G40/$G$45*100</f>
        <v>0</v>
      </c>
      <c r="G40" s="28">
        <v>0</v>
      </c>
      <c r="H40" s="111">
        <v>0.13760037452272619</v>
      </c>
      <c r="I40" s="112">
        <v>685766</v>
      </c>
      <c r="J40" s="126">
        <v>0</v>
      </c>
      <c r="K40" s="127">
        <v>0</v>
      </c>
      <c r="O40" s="25"/>
      <c r="P40" s="25"/>
    </row>
    <row r="41" spans="1:17" s="23" customFormat="1" ht="12.75" customHeight="1">
      <c r="A41" s="239">
        <v>23</v>
      </c>
      <c r="B41" s="42" t="s">
        <v>10</v>
      </c>
      <c r="C41" s="219" t="s">
        <v>128</v>
      </c>
      <c r="D41" s="220">
        <v>2.3588680610016668E-5</v>
      </c>
      <c r="E41" s="222">
        <v>313</v>
      </c>
      <c r="F41" s="213">
        <f>+G41/$G$45*100</f>
        <v>4.9176783704515744E-5</v>
      </c>
      <c r="G41" s="209">
        <v>313</v>
      </c>
      <c r="H41" s="111">
        <v>6.2603449064390149E-5</v>
      </c>
      <c r="I41" s="240">
        <v>312</v>
      </c>
      <c r="J41" s="126">
        <v>8.9130120493386762E-5</v>
      </c>
      <c r="K41" s="127">
        <v>313</v>
      </c>
      <c r="O41" s="25"/>
      <c r="P41" s="25"/>
    </row>
    <row r="42" spans="1:17" s="23" customFormat="1" ht="12.75" customHeight="1">
      <c r="A42" s="239">
        <v>24</v>
      </c>
      <c r="B42" s="42" t="s">
        <v>10</v>
      </c>
      <c r="C42" s="102" t="s">
        <v>210</v>
      </c>
      <c r="D42" s="220">
        <v>2.6884313207703658E-3</v>
      </c>
      <c r="E42" s="28">
        <v>0</v>
      </c>
      <c r="F42" s="213">
        <f>+G42/$G$45*100</f>
        <v>0</v>
      </c>
      <c r="G42" s="112">
        <v>0</v>
      </c>
      <c r="H42" s="111">
        <v>3.4337590507657325E-3</v>
      </c>
      <c r="I42" s="240">
        <v>17113</v>
      </c>
      <c r="J42" s="126">
        <v>0</v>
      </c>
      <c r="K42" s="127">
        <v>0</v>
      </c>
      <c r="O42" s="25"/>
      <c r="P42" s="25"/>
    </row>
    <row r="43" spans="1:17" s="23" customFormat="1" ht="12.75" customHeight="1">
      <c r="A43" s="239">
        <v>25</v>
      </c>
      <c r="B43" s="42" t="s">
        <v>0</v>
      </c>
      <c r="C43" s="102" t="s">
        <v>153</v>
      </c>
      <c r="D43" s="238">
        <v>2.6884313207703658E-3</v>
      </c>
      <c r="E43" s="28">
        <v>0</v>
      </c>
      <c r="F43" s="213">
        <f>+G43/$G$45*100</f>
        <v>-0.16124784570925832</v>
      </c>
      <c r="G43" s="28">
        <v>-1026309</v>
      </c>
      <c r="H43" s="111">
        <v>0.7078238903257239</v>
      </c>
      <c r="I43" s="28">
        <v>3527618</v>
      </c>
      <c r="J43" s="126">
        <v>0.78892031160687459</v>
      </c>
      <c r="K43" s="127">
        <v>2770467</v>
      </c>
      <c r="O43" s="25"/>
      <c r="P43" s="25"/>
    </row>
    <row r="44" spans="1:17" s="23" customFormat="1" ht="12.75" customHeight="1">
      <c r="A44" s="239">
        <v>26</v>
      </c>
      <c r="B44" s="42" t="s">
        <v>0</v>
      </c>
      <c r="C44" s="236" t="s">
        <v>114</v>
      </c>
      <c r="D44" s="235">
        <v>0</v>
      </c>
      <c r="E44" s="28">
        <v>0</v>
      </c>
      <c r="F44" s="213">
        <f>+G44/$G$45*100</f>
        <v>0</v>
      </c>
      <c r="G44" s="209">
        <v>0</v>
      </c>
      <c r="H44" s="126">
        <v>0</v>
      </c>
      <c r="I44" s="240">
        <v>0</v>
      </c>
      <c r="J44" s="126">
        <v>4.2040940796043598E-2</v>
      </c>
      <c r="K44" s="127">
        <v>147636</v>
      </c>
      <c r="O44" s="25"/>
      <c r="P44" s="25"/>
    </row>
    <row r="45" spans="1:17" s="23" customFormat="1" ht="12.75" customHeight="1">
      <c r="C45" s="223" t="s">
        <v>112</v>
      </c>
      <c r="D45" s="234">
        <v>100</v>
      </c>
      <c r="E45" s="233">
        <v>1326907618</v>
      </c>
      <c r="F45" s="215">
        <v>100</v>
      </c>
      <c r="G45" s="216">
        <v>636479201</v>
      </c>
      <c r="H45" s="27">
        <v>100</v>
      </c>
      <c r="I45" s="3">
        <v>498375097</v>
      </c>
      <c r="J45" s="50">
        <v>100</v>
      </c>
      <c r="K45" s="51">
        <v>351171970</v>
      </c>
      <c r="O45" s="25"/>
      <c r="P45" s="25"/>
    </row>
    <row r="46" spans="1:17" s="23" customFormat="1" ht="12.75" customHeight="1">
      <c r="H46" s="45"/>
      <c r="I46" s="45"/>
      <c r="J46" s="45"/>
      <c r="K46" s="45"/>
      <c r="L46" s="104"/>
      <c r="M46" s="34"/>
      <c r="N46" s="33"/>
      <c r="O46" s="25"/>
      <c r="P46" s="25"/>
    </row>
    <row r="47" spans="1:17" s="23" customFormat="1" ht="12.75" customHeight="1">
      <c r="A47" s="224" t="s">
        <v>154</v>
      </c>
      <c r="B47" s="242"/>
      <c r="C47" s="228"/>
      <c r="D47" s="229"/>
      <c r="E47" s="230"/>
      <c r="F47" s="39"/>
      <c r="G47" s="40"/>
      <c r="H47" s="52"/>
      <c r="I47" s="52"/>
      <c r="J47" s="31"/>
      <c r="K47" s="31"/>
      <c r="L47" s="104"/>
      <c r="M47" s="34"/>
      <c r="N47" s="33"/>
      <c r="O47" s="25"/>
      <c r="P47" s="25"/>
    </row>
    <row r="48" spans="1:17" s="23" customFormat="1" ht="12.75" customHeight="1">
      <c r="A48" s="221">
        <v>1</v>
      </c>
      <c r="B48" s="59" t="s">
        <v>0</v>
      </c>
      <c r="C48" s="219" t="s">
        <v>166</v>
      </c>
      <c r="D48" s="220">
        <v>11.596606117528935</v>
      </c>
      <c r="E48" s="222">
        <v>19460867351</v>
      </c>
      <c r="F48" s="213">
        <f t="shared" ref="F48:F79" si="3">+G48/$G$111*100</f>
        <v>11.784673437864104</v>
      </c>
      <c r="G48" s="2">
        <v>14541733683</v>
      </c>
      <c r="H48" s="116">
        <f t="shared" ref="H48:H95" si="4">+I48/$I$111*100</f>
        <v>11.91899061430504</v>
      </c>
      <c r="I48" s="112">
        <v>11629218217</v>
      </c>
      <c r="J48" s="129">
        <v>12.012418745050725</v>
      </c>
      <c r="K48" s="130">
        <v>9002884320</v>
      </c>
      <c r="O48" s="25"/>
      <c r="P48" s="25"/>
      <c r="Q48" s="25"/>
    </row>
    <row r="49" spans="1:17" s="23" customFormat="1" ht="12.75" customHeight="1">
      <c r="A49" s="221">
        <v>2</v>
      </c>
      <c r="B49" s="59" t="s">
        <v>0</v>
      </c>
      <c r="C49" s="219" t="s">
        <v>44</v>
      </c>
      <c r="D49" s="220">
        <v>10.688314844032968</v>
      </c>
      <c r="E49" s="222">
        <v>17936616565</v>
      </c>
      <c r="F49" s="213">
        <f t="shared" si="3"/>
        <v>11.570828204540632</v>
      </c>
      <c r="G49" s="2">
        <v>14277858706</v>
      </c>
      <c r="H49" s="116">
        <f t="shared" si="4"/>
        <v>11.690220960845089</v>
      </c>
      <c r="I49" s="112">
        <v>11406010371</v>
      </c>
      <c r="J49" s="129">
        <v>10.906022762528796</v>
      </c>
      <c r="K49" s="130">
        <v>8173679540</v>
      </c>
      <c r="O49" s="25"/>
      <c r="P49" s="25"/>
      <c r="Q49" s="25"/>
    </row>
    <row r="50" spans="1:17" s="23" customFormat="1" ht="12.75" customHeight="1">
      <c r="A50" s="221">
        <v>3</v>
      </c>
      <c r="B50" s="59" t="s">
        <v>10</v>
      </c>
      <c r="C50" s="219" t="s">
        <v>128</v>
      </c>
      <c r="D50" s="220">
        <v>7.7886138821387378</v>
      </c>
      <c r="E50" s="222">
        <v>13070477696</v>
      </c>
      <c r="F50" s="213">
        <f t="shared" si="3"/>
        <v>7.5468696724883575</v>
      </c>
      <c r="G50" s="2">
        <v>9312482819</v>
      </c>
      <c r="H50" s="116">
        <f t="shared" si="4"/>
        <v>7.0556531876816946</v>
      </c>
      <c r="I50" s="112">
        <v>6884117392</v>
      </c>
      <c r="J50" s="129">
        <v>6.7219879951508981</v>
      </c>
      <c r="K50" s="130">
        <v>5037893001</v>
      </c>
      <c r="O50" s="25"/>
      <c r="P50" s="25"/>
      <c r="Q50" s="25"/>
    </row>
    <row r="51" spans="1:17" s="23" customFormat="1" ht="12.75" customHeight="1">
      <c r="A51" s="221">
        <v>4</v>
      </c>
      <c r="B51" s="59" t="s">
        <v>10</v>
      </c>
      <c r="C51" s="219" t="s">
        <v>16</v>
      </c>
      <c r="D51" s="220">
        <v>7.7017375527095782</v>
      </c>
      <c r="E51" s="222">
        <v>12924686013</v>
      </c>
      <c r="F51" s="213">
        <f t="shared" si="3"/>
        <v>7.0943880996458581</v>
      </c>
      <c r="G51" s="2">
        <v>8754141804</v>
      </c>
      <c r="H51" s="116">
        <f t="shared" si="4"/>
        <v>6.6032364466807953</v>
      </c>
      <c r="I51" s="112">
        <v>6442699727</v>
      </c>
      <c r="J51" s="129">
        <v>6.0820219048405244</v>
      </c>
      <c r="K51" s="130">
        <v>4558260980</v>
      </c>
      <c r="O51" s="25"/>
      <c r="P51" s="25"/>
      <c r="Q51" s="25"/>
    </row>
    <row r="52" spans="1:17" s="23" customFormat="1" ht="12.75" customHeight="1">
      <c r="A52" s="239">
        <v>5</v>
      </c>
      <c r="B52" s="59" t="s">
        <v>10</v>
      </c>
      <c r="C52" s="236" t="s">
        <v>171</v>
      </c>
      <c r="D52" s="238">
        <v>6.9043413994466087</v>
      </c>
      <c r="E52" s="240">
        <v>11586534091</v>
      </c>
      <c r="F52" s="213">
        <f t="shared" si="3"/>
        <v>6.6403393326491695</v>
      </c>
      <c r="G52" s="240">
        <v>8193866945</v>
      </c>
      <c r="H52" s="116">
        <f t="shared" si="4"/>
        <v>6.70106188754262</v>
      </c>
      <c r="I52" s="112">
        <v>6538146853</v>
      </c>
      <c r="J52" s="129">
        <v>7.2506146063870114</v>
      </c>
      <c r="K52" s="130">
        <v>5434080008</v>
      </c>
      <c r="O52" s="25"/>
      <c r="P52" s="25"/>
      <c r="Q52" s="25"/>
    </row>
    <row r="53" spans="1:17" s="23" customFormat="1" ht="12.75" customHeight="1">
      <c r="A53" s="239">
        <v>6</v>
      </c>
      <c r="B53" s="59" t="s">
        <v>10</v>
      </c>
      <c r="C53" s="219" t="s">
        <v>82</v>
      </c>
      <c r="D53" s="220">
        <v>5.6003824465085028</v>
      </c>
      <c r="E53" s="222">
        <v>9398292811</v>
      </c>
      <c r="F53" s="213">
        <f t="shared" si="3"/>
        <v>5.2987895617179088</v>
      </c>
      <c r="G53" s="2">
        <v>6538457519</v>
      </c>
      <c r="H53" s="116">
        <f t="shared" si="4"/>
        <v>4.6636930333513877</v>
      </c>
      <c r="I53" s="112">
        <v>4550310151</v>
      </c>
      <c r="J53" s="129">
        <v>4.2148875996630828</v>
      </c>
      <c r="K53" s="130">
        <v>3158909649</v>
      </c>
      <c r="O53" s="25"/>
      <c r="P53" s="25"/>
      <c r="Q53" s="25"/>
    </row>
    <row r="54" spans="1:17" s="23" customFormat="1" ht="12.75" customHeight="1">
      <c r="A54" s="239">
        <v>7</v>
      </c>
      <c r="B54" s="59" t="s">
        <v>0</v>
      </c>
      <c r="C54" s="219" t="s">
        <v>6</v>
      </c>
      <c r="D54" s="220">
        <v>5.3662467215905201</v>
      </c>
      <c r="E54" s="222">
        <v>9005377484</v>
      </c>
      <c r="F54" s="213">
        <f t="shared" si="3"/>
        <v>4.8583742421660636</v>
      </c>
      <c r="G54" s="209">
        <v>5995005694</v>
      </c>
      <c r="H54" s="116">
        <f t="shared" si="4"/>
        <v>5.0340652811051125</v>
      </c>
      <c r="I54" s="112">
        <v>4911677974</v>
      </c>
      <c r="J54" s="129">
        <v>4.3624520449901203</v>
      </c>
      <c r="K54" s="130">
        <v>3269503998</v>
      </c>
      <c r="O54" s="25"/>
      <c r="P54" s="25"/>
      <c r="Q54" s="25"/>
    </row>
    <row r="55" spans="1:17" s="23" customFormat="1" ht="12.75" customHeight="1">
      <c r="A55" s="239">
        <v>8</v>
      </c>
      <c r="B55" s="59" t="s">
        <v>0</v>
      </c>
      <c r="C55" s="219" t="s">
        <v>43</v>
      </c>
      <c r="D55" s="220">
        <v>4.1816779443343854</v>
      </c>
      <c r="E55" s="222">
        <v>7017491062</v>
      </c>
      <c r="F55" s="213">
        <f t="shared" si="3"/>
        <v>4.3004971427778909</v>
      </c>
      <c r="G55" s="240">
        <v>5306611548</v>
      </c>
      <c r="H55" s="116">
        <f t="shared" si="4"/>
        <v>4.4062272967808411</v>
      </c>
      <c r="I55" s="112">
        <v>4299103876</v>
      </c>
      <c r="J55" s="129">
        <v>4.2511002798142208</v>
      </c>
      <c r="K55" s="130">
        <v>3186049776</v>
      </c>
      <c r="O55" s="25"/>
      <c r="P55" s="25"/>
      <c r="Q55" s="25"/>
    </row>
    <row r="56" spans="1:17" s="23" customFormat="1" ht="12.75" customHeight="1">
      <c r="A56" s="239">
        <v>9</v>
      </c>
      <c r="B56" s="59" t="s">
        <v>0</v>
      </c>
      <c r="C56" s="219" t="s">
        <v>102</v>
      </c>
      <c r="D56" s="220">
        <v>3.5594735967110958</v>
      </c>
      <c r="E56" s="222">
        <v>5973337613</v>
      </c>
      <c r="F56" s="213">
        <f t="shared" si="3"/>
        <v>3.5253971069891179</v>
      </c>
      <c r="G56" s="2">
        <v>4350174498</v>
      </c>
      <c r="H56" s="116">
        <f t="shared" si="4"/>
        <v>4.1853108203761566</v>
      </c>
      <c r="I56" s="112">
        <v>4083558282</v>
      </c>
      <c r="J56" s="129">
        <v>5.3489192197661781</v>
      </c>
      <c r="K56" s="130">
        <v>4008826365</v>
      </c>
      <c r="O56" s="25"/>
      <c r="P56" s="25"/>
      <c r="Q56" s="25"/>
    </row>
    <row r="57" spans="1:17" s="23" customFormat="1" ht="12.75" customHeight="1">
      <c r="A57" s="239">
        <v>10</v>
      </c>
      <c r="B57" s="59" t="s">
        <v>0</v>
      </c>
      <c r="C57" s="219" t="s">
        <v>224</v>
      </c>
      <c r="D57" s="220">
        <v>3.4208447390379515</v>
      </c>
      <c r="E57" s="222">
        <v>5740697323</v>
      </c>
      <c r="F57" s="213">
        <f t="shared" si="3"/>
        <v>3.7081228587981609</v>
      </c>
      <c r="G57" s="2">
        <v>4575649496</v>
      </c>
      <c r="H57" s="116">
        <f t="shared" si="4"/>
        <v>3.9268147576990562</v>
      </c>
      <c r="I57" s="112">
        <v>3831346730</v>
      </c>
      <c r="J57" s="129">
        <v>4.3830267420082052</v>
      </c>
      <c r="K57" s="130">
        <v>3284924008</v>
      </c>
      <c r="O57" s="25"/>
      <c r="P57" s="25"/>
      <c r="Q57" s="25"/>
    </row>
    <row r="58" spans="1:17" s="23" customFormat="1" ht="12.75" customHeight="1">
      <c r="A58" s="239">
        <v>11</v>
      </c>
      <c r="B58" s="59" t="s">
        <v>0</v>
      </c>
      <c r="C58" s="236" t="s">
        <v>17</v>
      </c>
      <c r="D58" s="220">
        <v>3.2389446100578181</v>
      </c>
      <c r="E58" s="222">
        <v>5435441264</v>
      </c>
      <c r="F58" s="213">
        <f t="shared" si="3"/>
        <v>3.2314989135208347</v>
      </c>
      <c r="G58" s="2">
        <v>3987517927</v>
      </c>
      <c r="H58" s="116">
        <f t="shared" si="4"/>
        <v>3.3535695646869992</v>
      </c>
      <c r="I58" s="112">
        <v>3272038173</v>
      </c>
      <c r="J58" s="129">
        <v>3.4725435232217485</v>
      </c>
      <c r="K58" s="130">
        <v>2602548937</v>
      </c>
      <c r="O58" s="25"/>
      <c r="P58" s="25"/>
      <c r="Q58" s="25"/>
    </row>
    <row r="59" spans="1:17" s="23" customFormat="1" ht="12.75" customHeight="1">
      <c r="A59" s="239">
        <v>12</v>
      </c>
      <c r="B59" s="59" t="s">
        <v>0</v>
      </c>
      <c r="C59" s="219" t="s">
        <v>148</v>
      </c>
      <c r="D59" s="220">
        <v>3.1060570947643962</v>
      </c>
      <c r="E59" s="222">
        <v>5212435819</v>
      </c>
      <c r="F59" s="213">
        <f t="shared" si="3"/>
        <v>3.2774705525477676</v>
      </c>
      <c r="G59" s="2">
        <v>4044244771</v>
      </c>
      <c r="H59" s="116">
        <f t="shared" si="4"/>
        <v>3.4151619550157748</v>
      </c>
      <c r="I59" s="112">
        <v>3332133140</v>
      </c>
      <c r="J59" s="129">
        <v>3.1099495936652328</v>
      </c>
      <c r="K59" s="130">
        <v>2330797571</v>
      </c>
      <c r="O59" s="25"/>
      <c r="P59" s="25"/>
      <c r="Q59" s="25"/>
    </row>
    <row r="60" spans="1:17" s="23" customFormat="1" ht="12.75" customHeight="1">
      <c r="A60" s="239">
        <v>13</v>
      </c>
      <c r="B60" s="59" t="s">
        <v>0</v>
      </c>
      <c r="C60" s="219" t="s">
        <v>87</v>
      </c>
      <c r="D60" s="220">
        <v>2.4540517475751167</v>
      </c>
      <c r="E60" s="222">
        <v>4118271764</v>
      </c>
      <c r="F60" s="213">
        <f t="shared" si="3"/>
        <v>2.6343281982507052</v>
      </c>
      <c r="G60" s="2">
        <v>3250637304</v>
      </c>
      <c r="H60" s="116">
        <f t="shared" si="4"/>
        <v>2.9695415739179598</v>
      </c>
      <c r="I60" s="112">
        <v>2897346603</v>
      </c>
      <c r="J60" s="129">
        <v>3.0461747923999276</v>
      </c>
      <c r="K60" s="130">
        <v>2283000606</v>
      </c>
      <c r="O60" s="25"/>
      <c r="P60" s="25"/>
      <c r="Q60" s="25"/>
    </row>
    <row r="61" spans="1:17" s="23" customFormat="1" ht="12.75" customHeight="1">
      <c r="A61" s="239">
        <v>14</v>
      </c>
      <c r="B61" s="59" t="s">
        <v>0</v>
      </c>
      <c r="C61" s="219" t="s">
        <v>19</v>
      </c>
      <c r="D61" s="220">
        <v>2.1687164252674425</v>
      </c>
      <c r="E61" s="222">
        <v>3639435732</v>
      </c>
      <c r="F61" s="213">
        <f t="shared" si="3"/>
        <v>2.3284910513112616</v>
      </c>
      <c r="G61" s="2">
        <v>2873248625</v>
      </c>
      <c r="H61" s="116">
        <f t="shared" si="4"/>
        <v>2.4220398024288285</v>
      </c>
      <c r="I61" s="112">
        <v>2363155598</v>
      </c>
      <c r="J61" s="129">
        <v>2.4610982141297231</v>
      </c>
      <c r="K61" s="130">
        <v>1844506339</v>
      </c>
      <c r="O61" s="25"/>
      <c r="P61" s="25"/>
      <c r="Q61" s="25"/>
    </row>
    <row r="62" spans="1:17" s="23" customFormat="1" ht="12.75" customHeight="1">
      <c r="A62" s="239">
        <v>15</v>
      </c>
      <c r="B62" s="59" t="s">
        <v>10</v>
      </c>
      <c r="C62" s="219" t="s">
        <v>170</v>
      </c>
      <c r="D62" s="220">
        <v>2.0040360151158163</v>
      </c>
      <c r="E62" s="222">
        <v>3363076978</v>
      </c>
      <c r="F62" s="213">
        <f t="shared" si="3"/>
        <v>1.8231865706448267</v>
      </c>
      <c r="G62" s="2">
        <v>2249726622</v>
      </c>
      <c r="H62" s="116">
        <f t="shared" si="4"/>
        <v>1.6531869617929296</v>
      </c>
      <c r="I62" s="112">
        <v>1612994972</v>
      </c>
      <c r="J62" s="129">
        <v>1.420164679974417</v>
      </c>
      <c r="K62" s="130">
        <v>1064363356</v>
      </c>
      <c r="O62" s="25"/>
      <c r="P62" s="25"/>
      <c r="Q62" s="25"/>
    </row>
    <row r="63" spans="1:17" s="23" customFormat="1" ht="12.75" customHeight="1">
      <c r="A63" s="239">
        <v>16</v>
      </c>
      <c r="B63" s="59" t="s">
        <v>0</v>
      </c>
      <c r="C63" s="219" t="s">
        <v>173</v>
      </c>
      <c r="D63" s="220">
        <v>1.6844742245408577</v>
      </c>
      <c r="E63" s="222">
        <v>2826803731</v>
      </c>
      <c r="F63" s="213">
        <f t="shared" si="3"/>
        <v>1.9274527746407606</v>
      </c>
      <c r="G63" s="2">
        <v>2378386222</v>
      </c>
      <c r="H63" s="116">
        <f t="shared" si="4"/>
        <v>2.040548109690099</v>
      </c>
      <c r="I63" s="112">
        <v>1990938664</v>
      </c>
      <c r="J63" s="129">
        <v>2.0089498956799337</v>
      </c>
      <c r="K63" s="130">
        <v>1505637116</v>
      </c>
      <c r="O63" s="25"/>
      <c r="P63" s="25"/>
      <c r="Q63" s="25"/>
    </row>
    <row r="64" spans="1:17" s="23" customFormat="1" ht="12.75" customHeight="1">
      <c r="A64" s="239">
        <v>17</v>
      </c>
      <c r="B64" s="59" t="s">
        <v>0</v>
      </c>
      <c r="C64" s="219" t="s">
        <v>25</v>
      </c>
      <c r="D64" s="220">
        <v>1.5957506613310566</v>
      </c>
      <c r="E64" s="222">
        <v>2677912109</v>
      </c>
      <c r="F64" s="213">
        <f t="shared" si="3"/>
        <v>1.4538972556805736</v>
      </c>
      <c r="G64" s="2">
        <v>1794040947</v>
      </c>
      <c r="H64" s="116">
        <f t="shared" si="4"/>
        <v>1.509584151603131</v>
      </c>
      <c r="I64" s="112">
        <v>1472883408</v>
      </c>
      <c r="J64" s="129">
        <v>1.4090560866953354</v>
      </c>
      <c r="K64" s="130">
        <v>1056037857</v>
      </c>
      <c r="O64" s="25"/>
      <c r="P64" s="25"/>
      <c r="Q64" s="25"/>
    </row>
    <row r="65" spans="1:17" s="23" customFormat="1" ht="12.75" customHeight="1">
      <c r="A65" s="239">
        <v>18</v>
      </c>
      <c r="B65" s="59" t="s">
        <v>0</v>
      </c>
      <c r="C65" s="236" t="s">
        <v>29</v>
      </c>
      <c r="D65" s="238">
        <v>1.5095089144795175</v>
      </c>
      <c r="E65" s="240">
        <v>2533185352</v>
      </c>
      <c r="F65" s="213">
        <f t="shared" si="3"/>
        <v>1.7738004978076531</v>
      </c>
      <c r="G65" s="240">
        <v>2188786527</v>
      </c>
      <c r="H65" s="116">
        <f t="shared" si="4"/>
        <v>1.5595760231660012</v>
      </c>
      <c r="I65" s="112">
        <v>1521659886</v>
      </c>
      <c r="J65" s="129">
        <v>1.3387824940598081</v>
      </c>
      <c r="K65" s="130">
        <v>1003370277</v>
      </c>
      <c r="O65" s="25"/>
      <c r="P65" s="25"/>
      <c r="Q65" s="25"/>
    </row>
    <row r="66" spans="1:17" s="23" customFormat="1" ht="12.75" customHeight="1">
      <c r="A66" s="239">
        <v>19</v>
      </c>
      <c r="B66" s="59" t="s">
        <v>0</v>
      </c>
      <c r="C66" s="219" t="s">
        <v>169</v>
      </c>
      <c r="D66" s="220">
        <v>1.3396265815111938</v>
      </c>
      <c r="E66" s="222">
        <v>2248096981</v>
      </c>
      <c r="F66" s="213">
        <f t="shared" si="3"/>
        <v>1.4104222027355515</v>
      </c>
      <c r="G66" s="2">
        <v>1740394773</v>
      </c>
      <c r="H66" s="116">
        <f t="shared" si="4"/>
        <v>1.3602922912287942</v>
      </c>
      <c r="I66" s="112">
        <v>1327221105</v>
      </c>
      <c r="J66" s="129">
        <v>1.2819303840255714</v>
      </c>
      <c r="K66" s="130">
        <v>960761625</v>
      </c>
      <c r="O66" s="25"/>
      <c r="P66" s="25"/>
      <c r="Q66" s="25"/>
    </row>
    <row r="67" spans="1:17" s="23" customFormat="1" ht="12.75" customHeight="1">
      <c r="A67" s="239">
        <v>20</v>
      </c>
      <c r="B67" s="59" t="s">
        <v>10</v>
      </c>
      <c r="C67" s="219" t="s">
        <v>93</v>
      </c>
      <c r="D67" s="220">
        <v>1.1192833107176119</v>
      </c>
      <c r="E67" s="222">
        <v>1878327488</v>
      </c>
      <c r="F67" s="213">
        <f t="shared" si="3"/>
        <v>1.2690374032192757</v>
      </c>
      <c r="G67" s="2">
        <v>1565932569</v>
      </c>
      <c r="H67" s="116">
        <f t="shared" si="4"/>
        <v>1.2119651950309316</v>
      </c>
      <c r="I67" s="112">
        <v>1182500111</v>
      </c>
      <c r="J67" s="129">
        <v>1.1827544137658459</v>
      </c>
      <c r="K67" s="130">
        <v>886432732</v>
      </c>
      <c r="O67" s="25"/>
      <c r="P67" s="25"/>
      <c r="Q67" s="25"/>
    </row>
    <row r="68" spans="1:17" s="23" customFormat="1" ht="12.75" customHeight="1">
      <c r="A68" s="239">
        <v>21</v>
      </c>
      <c r="B68" s="59" t="s">
        <v>0</v>
      </c>
      <c r="C68" s="219" t="s">
        <v>9</v>
      </c>
      <c r="D68" s="220">
        <v>1.1160237286821546</v>
      </c>
      <c r="E68" s="222">
        <v>1872857414</v>
      </c>
      <c r="F68" s="213">
        <f t="shared" si="3"/>
        <v>1.0933491695955522</v>
      </c>
      <c r="G68" s="2">
        <v>1349141538</v>
      </c>
      <c r="H68" s="116">
        <f t="shared" si="4"/>
        <v>1.0513825818664497</v>
      </c>
      <c r="I68" s="112">
        <v>1025821554</v>
      </c>
      <c r="J68" s="129">
        <v>0.95064565378615384</v>
      </c>
      <c r="K68" s="130">
        <v>712475400</v>
      </c>
      <c r="O68" s="25"/>
      <c r="P68" s="25"/>
      <c r="Q68" s="25"/>
    </row>
    <row r="69" spans="1:17" s="23" customFormat="1" ht="12.75" customHeight="1">
      <c r="A69" s="239">
        <v>22</v>
      </c>
      <c r="B69" s="59" t="s">
        <v>0</v>
      </c>
      <c r="C69" s="219" t="s">
        <v>2</v>
      </c>
      <c r="D69" s="220">
        <v>1.114835967954402</v>
      </c>
      <c r="E69" s="222">
        <v>1870864171</v>
      </c>
      <c r="F69" s="213">
        <f t="shared" si="3"/>
        <v>1.1917938481905324</v>
      </c>
      <c r="G69" s="2">
        <v>1470617649</v>
      </c>
      <c r="H69" s="116">
        <f t="shared" si="4"/>
        <v>1.1504751580999071</v>
      </c>
      <c r="I69" s="112">
        <v>1122505009</v>
      </c>
      <c r="J69" s="129">
        <v>0.94512078281369682</v>
      </c>
      <c r="K69" s="130">
        <v>708334704</v>
      </c>
      <c r="O69" s="25"/>
      <c r="P69" s="25"/>
      <c r="Q69" s="25"/>
    </row>
    <row r="70" spans="1:17" s="23" customFormat="1" ht="12.75" customHeight="1">
      <c r="A70" s="239">
        <v>23</v>
      </c>
      <c r="B70" s="59" t="s">
        <v>0</v>
      </c>
      <c r="C70" s="219" t="s">
        <v>81</v>
      </c>
      <c r="D70" s="220">
        <v>0.9138258580807449</v>
      </c>
      <c r="E70" s="222">
        <v>1533538660</v>
      </c>
      <c r="F70" s="213">
        <f t="shared" si="3"/>
        <v>0.91730231373617055</v>
      </c>
      <c r="G70" s="2">
        <v>1131907984</v>
      </c>
      <c r="H70" s="116">
        <f t="shared" si="4"/>
        <v>0.93415103108345909</v>
      </c>
      <c r="I70" s="112">
        <v>911440116</v>
      </c>
      <c r="J70" s="129">
        <v>0.93103288727559363</v>
      </c>
      <c r="K70" s="130">
        <v>697776323</v>
      </c>
      <c r="O70" s="25"/>
      <c r="P70" s="25"/>
      <c r="Q70" s="25"/>
    </row>
    <row r="71" spans="1:17" s="23" customFormat="1" ht="12.75" customHeight="1">
      <c r="A71" s="239">
        <v>24</v>
      </c>
      <c r="B71" s="59" t="s">
        <v>10</v>
      </c>
      <c r="C71" s="219" t="s">
        <v>33</v>
      </c>
      <c r="D71" s="220">
        <v>0.83776421133318124</v>
      </c>
      <c r="E71" s="222">
        <v>1405895658</v>
      </c>
      <c r="F71" s="213">
        <f t="shared" si="3"/>
        <v>0.66790359387806519</v>
      </c>
      <c r="G71" s="2">
        <v>824161674</v>
      </c>
      <c r="H71" s="116">
        <f t="shared" si="4"/>
        <v>0.55225510161260571</v>
      </c>
      <c r="I71" s="112">
        <v>538828773</v>
      </c>
      <c r="J71" s="129">
        <v>0.47190046443225059</v>
      </c>
      <c r="K71" s="130">
        <v>353672760</v>
      </c>
      <c r="O71" s="25"/>
      <c r="P71" s="25"/>
      <c r="Q71" s="25"/>
    </row>
    <row r="72" spans="1:17" s="23" customFormat="1" ht="12.75" customHeight="1">
      <c r="A72" s="239">
        <v>25</v>
      </c>
      <c r="B72" s="59" t="s">
        <v>0</v>
      </c>
      <c r="C72" s="219" t="s">
        <v>30</v>
      </c>
      <c r="D72" s="220">
        <v>0.8274421568622139</v>
      </c>
      <c r="E72" s="222">
        <v>1388573682</v>
      </c>
      <c r="F72" s="213">
        <f t="shared" si="3"/>
        <v>0.63698067656907187</v>
      </c>
      <c r="G72" s="2">
        <v>786004246</v>
      </c>
      <c r="H72" s="116">
        <f t="shared" si="4"/>
        <v>0.63392261171199327</v>
      </c>
      <c r="I72" s="112">
        <v>618510797</v>
      </c>
      <c r="J72" s="129">
        <v>0.47652321424839805</v>
      </c>
      <c r="K72" s="130">
        <v>357137348</v>
      </c>
      <c r="O72" s="25"/>
      <c r="P72" s="25"/>
      <c r="Q72" s="25"/>
    </row>
    <row r="73" spans="1:17" s="23" customFormat="1" ht="12.75" customHeight="1">
      <c r="A73" s="239">
        <v>26</v>
      </c>
      <c r="B73" s="59" t="s">
        <v>0</v>
      </c>
      <c r="C73" s="219" t="s">
        <v>11</v>
      </c>
      <c r="D73" s="220">
        <v>0.77542343699247451</v>
      </c>
      <c r="E73" s="222">
        <v>1301278365</v>
      </c>
      <c r="F73" s="213">
        <f t="shared" si="3"/>
        <v>0.79092432915688005</v>
      </c>
      <c r="G73" s="2">
        <v>975963485</v>
      </c>
      <c r="H73" s="116">
        <f t="shared" si="4"/>
        <v>0.78750994691258402</v>
      </c>
      <c r="I73" s="112">
        <v>768364144</v>
      </c>
      <c r="J73" s="129">
        <v>0.82735193524804906</v>
      </c>
      <c r="K73" s="130">
        <v>620071105</v>
      </c>
      <c r="O73" s="25"/>
      <c r="P73" s="25"/>
      <c r="Q73" s="25"/>
    </row>
    <row r="74" spans="1:17" s="23" customFormat="1" ht="12.75" customHeight="1">
      <c r="A74" s="239">
        <v>27</v>
      </c>
      <c r="B74" s="59" t="s">
        <v>0</v>
      </c>
      <c r="C74" s="219" t="s">
        <v>8</v>
      </c>
      <c r="D74" s="220">
        <v>0.60705023969948835</v>
      </c>
      <c r="E74" s="222">
        <v>1018722553</v>
      </c>
      <c r="F74" s="213">
        <f t="shared" si="3"/>
        <v>0.6416239731833715</v>
      </c>
      <c r="G74" s="2">
        <v>791733856</v>
      </c>
      <c r="H74" s="116">
        <f t="shared" si="4"/>
        <v>0.73516142282935226</v>
      </c>
      <c r="I74" s="112">
        <v>717288308</v>
      </c>
      <c r="J74" s="129">
        <v>0.83824939517948349</v>
      </c>
      <c r="K74" s="130">
        <v>628238367</v>
      </c>
      <c r="O74" s="25"/>
      <c r="P74" s="25"/>
      <c r="Q74" s="25"/>
    </row>
    <row r="75" spans="1:17" s="23" customFormat="1" ht="12.75" customHeight="1">
      <c r="A75" s="239">
        <v>28</v>
      </c>
      <c r="B75" s="59" t="s">
        <v>10</v>
      </c>
      <c r="C75" s="219" t="s">
        <v>13</v>
      </c>
      <c r="D75" s="220">
        <v>0.55511430494268477</v>
      </c>
      <c r="E75" s="222">
        <v>931566162</v>
      </c>
      <c r="F75" s="213">
        <f t="shared" si="3"/>
        <v>0.53990774546942222</v>
      </c>
      <c r="G75" s="2">
        <v>666220807</v>
      </c>
      <c r="H75" s="116">
        <f t="shared" si="4"/>
        <v>0.5521217588058086</v>
      </c>
      <c r="I75" s="112">
        <v>538698672</v>
      </c>
      <c r="J75" s="129">
        <v>0.62640089581189629</v>
      </c>
      <c r="K75" s="130">
        <v>469465386</v>
      </c>
      <c r="O75" s="25"/>
      <c r="P75" s="25"/>
      <c r="Q75" s="25"/>
    </row>
    <row r="76" spans="1:17" s="23" customFormat="1" ht="12.75" customHeight="1">
      <c r="A76" s="239">
        <v>29</v>
      </c>
      <c r="B76" s="59" t="s">
        <v>0</v>
      </c>
      <c r="C76" s="219" t="s">
        <v>5</v>
      </c>
      <c r="D76" s="220">
        <v>0.49906813932408423</v>
      </c>
      <c r="E76" s="222">
        <v>837512179</v>
      </c>
      <c r="F76" s="213">
        <f t="shared" si="3"/>
        <v>0.49166124516681908</v>
      </c>
      <c r="G76" s="240">
        <v>606686891</v>
      </c>
      <c r="H76" s="116">
        <f t="shared" si="4"/>
        <v>0.51705650965393823</v>
      </c>
      <c r="I76" s="112">
        <v>504485923</v>
      </c>
      <c r="J76" s="129">
        <v>0.57378453406644669</v>
      </c>
      <c r="K76" s="130">
        <v>430031278</v>
      </c>
      <c r="O76" s="25"/>
      <c r="P76" s="25"/>
      <c r="Q76" s="25"/>
    </row>
    <row r="77" spans="1:17" s="23" customFormat="1" ht="12.75" customHeight="1">
      <c r="A77" s="239">
        <v>30</v>
      </c>
      <c r="B77" s="59" t="s">
        <v>0</v>
      </c>
      <c r="C77" s="219" t="s">
        <v>121</v>
      </c>
      <c r="D77" s="220">
        <v>0.49832865265934745</v>
      </c>
      <c r="E77" s="222">
        <v>836271208</v>
      </c>
      <c r="F77" s="213">
        <f t="shared" si="3"/>
        <v>0.36132513023854457</v>
      </c>
      <c r="G77" s="2">
        <v>445858245</v>
      </c>
      <c r="H77" s="116">
        <f t="shared" si="4"/>
        <v>0.35229138193336418</v>
      </c>
      <c r="I77" s="112">
        <v>343726536</v>
      </c>
      <c r="J77" s="129">
        <v>0.41664537815688363</v>
      </c>
      <c r="K77" s="130">
        <v>312261021</v>
      </c>
      <c r="O77" s="25"/>
      <c r="P77" s="25"/>
      <c r="Q77" s="25"/>
    </row>
    <row r="78" spans="1:17" s="23" customFormat="1" ht="12.75" customHeight="1">
      <c r="A78" s="239">
        <v>31</v>
      </c>
      <c r="B78" s="59" t="s">
        <v>0</v>
      </c>
      <c r="C78" s="219" t="s">
        <v>142</v>
      </c>
      <c r="D78" s="220">
        <v>0.46811668494856734</v>
      </c>
      <c r="E78" s="222">
        <v>785570935</v>
      </c>
      <c r="F78" s="213">
        <f t="shared" si="3"/>
        <v>0.63532010446959741</v>
      </c>
      <c r="G78" s="240">
        <v>783955178</v>
      </c>
      <c r="H78" s="116">
        <f t="shared" si="4"/>
        <v>0.66145649871585344</v>
      </c>
      <c r="I78" s="112">
        <v>645375285</v>
      </c>
      <c r="J78" s="129">
        <v>0.42737746406470756</v>
      </c>
      <c r="K78" s="130">
        <v>320304341</v>
      </c>
      <c r="O78" s="25"/>
      <c r="P78" s="25"/>
      <c r="Q78" s="25"/>
    </row>
    <row r="79" spans="1:17" s="23" customFormat="1" ht="12.75" customHeight="1">
      <c r="A79" s="239">
        <v>32</v>
      </c>
      <c r="B79" s="59" t="s">
        <v>10</v>
      </c>
      <c r="C79" s="219" t="s">
        <v>24</v>
      </c>
      <c r="D79" s="220">
        <v>0.4533396888793258</v>
      </c>
      <c r="E79" s="222">
        <v>760772890</v>
      </c>
      <c r="F79" s="213">
        <f t="shared" si="3"/>
        <v>0.47198020537225294</v>
      </c>
      <c r="G79" s="2">
        <v>582401412</v>
      </c>
      <c r="H79" s="116">
        <f t="shared" si="4"/>
        <v>0.50599097636046753</v>
      </c>
      <c r="I79" s="112">
        <v>493689413</v>
      </c>
      <c r="J79" s="129">
        <v>0.53145480565296788</v>
      </c>
      <c r="K79" s="130">
        <v>398306639</v>
      </c>
      <c r="O79" s="25"/>
      <c r="P79" s="25"/>
      <c r="Q79" s="25"/>
    </row>
    <row r="80" spans="1:17" s="23" customFormat="1" ht="12.75" customHeight="1">
      <c r="A80" s="239">
        <v>33</v>
      </c>
      <c r="B80" s="59" t="s">
        <v>10</v>
      </c>
      <c r="C80" s="219" t="s">
        <v>15</v>
      </c>
      <c r="D80" s="220">
        <v>0.40501904649424142</v>
      </c>
      <c r="E80" s="222">
        <v>679683509</v>
      </c>
      <c r="F80" s="213">
        <f t="shared" ref="F80:F98" si="5">+G80/$G$111*100</f>
        <v>0.37737239643444737</v>
      </c>
      <c r="G80" s="2">
        <v>465659818</v>
      </c>
      <c r="H80" s="116">
        <f t="shared" si="4"/>
        <v>0.4082048154662869</v>
      </c>
      <c r="I80" s="112">
        <v>398280612</v>
      </c>
      <c r="J80" s="129">
        <v>0.43098688135556729</v>
      </c>
      <c r="K80" s="130">
        <v>323009472</v>
      </c>
      <c r="O80" s="25"/>
      <c r="P80" s="25"/>
      <c r="Q80" s="25"/>
    </row>
    <row r="81" spans="1:17" s="23" customFormat="1" ht="12.75" customHeight="1">
      <c r="A81" s="239">
        <v>34</v>
      </c>
      <c r="B81" s="59" t="s">
        <v>0</v>
      </c>
      <c r="C81" s="219" t="s">
        <v>167</v>
      </c>
      <c r="D81" s="220">
        <v>0.33870258095478462</v>
      </c>
      <c r="E81" s="222">
        <v>568394402</v>
      </c>
      <c r="F81" s="213">
        <f t="shared" si="5"/>
        <v>0.33476744061638725</v>
      </c>
      <c r="G81" s="2">
        <v>413087303</v>
      </c>
      <c r="H81" s="116">
        <f t="shared" si="4"/>
        <v>0.3335578844470663</v>
      </c>
      <c r="I81" s="112">
        <v>325448484</v>
      </c>
      <c r="J81" s="129">
        <v>0.35020187096463212</v>
      </c>
      <c r="K81" s="130">
        <v>262463955</v>
      </c>
      <c r="O81" s="25"/>
      <c r="P81" s="25"/>
      <c r="Q81" s="25"/>
    </row>
    <row r="82" spans="1:17" s="23" customFormat="1" ht="12.75" customHeight="1">
      <c r="A82" s="239">
        <v>35</v>
      </c>
      <c r="B82" s="59" t="s">
        <v>0</v>
      </c>
      <c r="C82" s="219" t="s">
        <v>163</v>
      </c>
      <c r="D82" s="220">
        <v>0.31563395618634449</v>
      </c>
      <c r="E82" s="222">
        <v>529681744</v>
      </c>
      <c r="F82" s="213">
        <f t="shared" si="5"/>
        <v>0.30748802580136686</v>
      </c>
      <c r="G82" s="2">
        <v>379425786</v>
      </c>
      <c r="H82" s="116">
        <f t="shared" si="4"/>
        <v>0.1991990081473739</v>
      </c>
      <c r="I82" s="112">
        <v>194356117</v>
      </c>
      <c r="J82" s="129">
        <v>0.18642581712139095</v>
      </c>
      <c r="K82" s="130">
        <v>139719577</v>
      </c>
      <c r="O82" s="25"/>
      <c r="P82" s="25"/>
      <c r="Q82" s="25"/>
    </row>
    <row r="83" spans="1:17" s="23" customFormat="1" ht="12.75" customHeight="1">
      <c r="A83" s="239">
        <v>36</v>
      </c>
      <c r="B83" s="59" t="s">
        <v>0</v>
      </c>
      <c r="C83" s="219" t="s">
        <v>153</v>
      </c>
      <c r="D83" s="220">
        <v>0.30046467204458327</v>
      </c>
      <c r="E83" s="222">
        <v>504225380</v>
      </c>
      <c r="F83" s="213">
        <f t="shared" si="5"/>
        <v>0.2341385533036893</v>
      </c>
      <c r="G83" s="2">
        <v>288915981</v>
      </c>
      <c r="H83" s="116">
        <f t="shared" si="4"/>
        <v>0.20270203409631068</v>
      </c>
      <c r="I83" s="112">
        <v>197773978</v>
      </c>
      <c r="J83" s="129">
        <v>0.35102318778609259</v>
      </c>
      <c r="K83" s="130">
        <v>263079503</v>
      </c>
      <c r="O83" s="25"/>
      <c r="P83" s="25"/>
      <c r="Q83" s="25"/>
    </row>
    <row r="84" spans="1:17" s="23" customFormat="1" ht="12.75" customHeight="1">
      <c r="A84" s="239">
        <v>37</v>
      </c>
      <c r="B84" s="59" t="s">
        <v>0</v>
      </c>
      <c r="C84" s="219" t="s">
        <v>181</v>
      </c>
      <c r="D84" s="220">
        <v>0.27391894977875419</v>
      </c>
      <c r="E84" s="222">
        <v>459677624</v>
      </c>
      <c r="F84" s="213">
        <f t="shared" si="5"/>
        <v>0.25401024865098598</v>
      </c>
      <c r="G84" s="2">
        <v>313436720</v>
      </c>
      <c r="H84" s="116">
        <f t="shared" si="4"/>
        <v>6.3082081436197673E-2</v>
      </c>
      <c r="I84" s="112">
        <v>61548441</v>
      </c>
      <c r="J84" s="129">
        <v>0.28015473994951817</v>
      </c>
      <c r="K84" s="130">
        <v>209966100</v>
      </c>
      <c r="O84" s="25"/>
      <c r="P84" s="25"/>
      <c r="Q84" s="25"/>
    </row>
    <row r="85" spans="1:17" s="23" customFormat="1" ht="12.75" customHeight="1">
      <c r="A85" s="239">
        <v>38</v>
      </c>
      <c r="B85" s="59" t="s">
        <v>0</v>
      </c>
      <c r="C85" s="219" t="s">
        <v>4</v>
      </c>
      <c r="D85" s="220">
        <v>0.26661384139111682</v>
      </c>
      <c r="E85" s="222">
        <v>447418542</v>
      </c>
      <c r="F85" s="213">
        <f t="shared" si="5"/>
        <v>0.25576837389513218</v>
      </c>
      <c r="G85" s="2">
        <v>315606164</v>
      </c>
      <c r="H85" s="116">
        <f t="shared" si="4"/>
        <v>0.25516364246473616</v>
      </c>
      <c r="I85" s="112">
        <v>248960149</v>
      </c>
      <c r="J85" s="129">
        <v>0.26619663570712343</v>
      </c>
      <c r="K85" s="130">
        <v>199504993</v>
      </c>
      <c r="O85" s="25"/>
      <c r="P85" s="25"/>
      <c r="Q85" s="25"/>
    </row>
    <row r="86" spans="1:17" s="23" customFormat="1" ht="12.75" customHeight="1">
      <c r="A86" s="239">
        <v>39</v>
      </c>
      <c r="B86" s="59" t="s">
        <v>22</v>
      </c>
      <c r="C86" s="219" t="s">
        <v>208</v>
      </c>
      <c r="D86" s="220">
        <v>0.26448779853383714</v>
      </c>
      <c r="E86" s="222">
        <v>443850719</v>
      </c>
      <c r="F86" s="213">
        <f t="shared" si="5"/>
        <v>0.24171301898650768</v>
      </c>
      <c r="G86" s="2">
        <v>298262516</v>
      </c>
      <c r="H86" s="116">
        <f t="shared" si="4"/>
        <v>0.25408090719587406</v>
      </c>
      <c r="I86" s="112">
        <v>247903737</v>
      </c>
      <c r="J86" s="129">
        <v>0.25472604007534666</v>
      </c>
      <c r="K86" s="130">
        <v>190908186</v>
      </c>
      <c r="O86" s="25"/>
      <c r="P86" s="25"/>
      <c r="Q86" s="25"/>
    </row>
    <row r="87" spans="1:17" s="23" customFormat="1" ht="12.75" customHeight="1">
      <c r="A87" s="239">
        <v>40</v>
      </c>
      <c r="B87" s="59" t="s">
        <v>10</v>
      </c>
      <c r="C87" s="219" t="s">
        <v>210</v>
      </c>
      <c r="D87" s="220">
        <v>0.23886080474526064</v>
      </c>
      <c r="E87" s="222">
        <v>400844729</v>
      </c>
      <c r="F87" s="213">
        <f t="shared" si="5"/>
        <v>0.23335841746040292</v>
      </c>
      <c r="G87" s="2">
        <v>287953330</v>
      </c>
      <c r="H87" s="116">
        <f t="shared" si="4"/>
        <v>0.1910207179999604</v>
      </c>
      <c r="I87" s="112">
        <v>186376656</v>
      </c>
      <c r="J87" s="129">
        <v>8.4323154148858465E-2</v>
      </c>
      <c r="K87" s="130">
        <v>63197231</v>
      </c>
      <c r="O87" s="25"/>
      <c r="P87" s="25"/>
      <c r="Q87" s="25"/>
    </row>
    <row r="88" spans="1:17" s="23" customFormat="1" ht="12.75" customHeight="1">
      <c r="A88" s="239">
        <v>41</v>
      </c>
      <c r="B88" s="59" t="s">
        <v>0</v>
      </c>
      <c r="C88" s="219" t="s">
        <v>3</v>
      </c>
      <c r="D88" s="220">
        <v>0.23070820040427009</v>
      </c>
      <c r="E88" s="222">
        <v>387163420</v>
      </c>
      <c r="F88" s="213">
        <f t="shared" si="5"/>
        <v>0.23931913454338835</v>
      </c>
      <c r="G88" s="2">
        <v>295308575</v>
      </c>
      <c r="H88" s="116">
        <f t="shared" si="4"/>
        <v>0.27194781121465683</v>
      </c>
      <c r="I88" s="112">
        <v>265336264</v>
      </c>
      <c r="J88" s="129">
        <v>0.2852739013764688</v>
      </c>
      <c r="K88" s="130">
        <v>213802731</v>
      </c>
      <c r="O88" s="25"/>
      <c r="P88" s="25"/>
      <c r="Q88" s="25"/>
    </row>
    <row r="89" spans="1:17" s="23" customFormat="1" ht="12.75" customHeight="1">
      <c r="A89" s="239">
        <v>42</v>
      </c>
      <c r="B89" s="59" t="s">
        <v>10</v>
      </c>
      <c r="C89" s="219" t="s">
        <v>21</v>
      </c>
      <c r="D89" s="220">
        <v>0.21757219278921389</v>
      </c>
      <c r="E89" s="222">
        <v>365119203</v>
      </c>
      <c r="F89" s="213">
        <f t="shared" si="5"/>
        <v>0.23415024175492213</v>
      </c>
      <c r="G89" s="2">
        <v>288930404</v>
      </c>
      <c r="H89" s="116">
        <f t="shared" si="4"/>
        <v>0.2417160899399006</v>
      </c>
      <c r="I89" s="112">
        <v>235839531</v>
      </c>
      <c r="J89" s="129">
        <v>0.2385202503785662</v>
      </c>
      <c r="K89" s="130">
        <v>178762518</v>
      </c>
      <c r="O89" s="25"/>
      <c r="P89" s="25"/>
      <c r="Q89" s="25"/>
    </row>
    <row r="90" spans="1:17" s="23" customFormat="1" ht="12.75" customHeight="1">
      <c r="A90" s="239">
        <v>43</v>
      </c>
      <c r="B90" s="59" t="s">
        <v>0</v>
      </c>
      <c r="C90" s="219" t="s">
        <v>20</v>
      </c>
      <c r="D90" s="220">
        <v>0.19203571940826991</v>
      </c>
      <c r="E90" s="222">
        <v>322265120</v>
      </c>
      <c r="F90" s="213">
        <f t="shared" si="5"/>
        <v>0.21590788960407994</v>
      </c>
      <c r="G90" s="2">
        <v>266420198</v>
      </c>
      <c r="H90" s="116">
        <f t="shared" si="4"/>
        <v>0.20420634872828206</v>
      </c>
      <c r="I90" s="112">
        <v>199241720</v>
      </c>
      <c r="J90" s="129">
        <v>0.21998901039510685</v>
      </c>
      <c r="K90" s="130">
        <v>164874007</v>
      </c>
      <c r="O90" s="25"/>
      <c r="P90" s="25"/>
      <c r="Q90" s="25"/>
    </row>
    <row r="91" spans="1:17" s="23" customFormat="1" ht="12.75" customHeight="1">
      <c r="A91" s="239">
        <v>44</v>
      </c>
      <c r="B91" s="59" t="s">
        <v>10</v>
      </c>
      <c r="C91" s="219" t="s">
        <v>95</v>
      </c>
      <c r="D91" s="220">
        <v>0.18208760902153642</v>
      </c>
      <c r="E91" s="222">
        <v>305570679</v>
      </c>
      <c r="F91" s="213">
        <f t="shared" si="5"/>
        <v>0.22704442113274434</v>
      </c>
      <c r="G91" s="2">
        <v>280162155</v>
      </c>
      <c r="H91" s="116">
        <f t="shared" si="4"/>
        <v>0.25977515986223243</v>
      </c>
      <c r="I91" s="112">
        <v>253459552</v>
      </c>
      <c r="J91" s="129">
        <v>0.24008865371170079</v>
      </c>
      <c r="K91" s="130">
        <v>179937981</v>
      </c>
      <c r="O91" s="25"/>
      <c r="P91" s="25"/>
      <c r="Q91" s="25"/>
    </row>
    <row r="92" spans="1:17" s="23" customFormat="1" ht="12.75" customHeight="1">
      <c r="A92" s="239">
        <v>45</v>
      </c>
      <c r="B92" s="59" t="s">
        <v>0</v>
      </c>
      <c r="C92" s="219" t="s">
        <v>106</v>
      </c>
      <c r="D92" s="220">
        <v>0.18175153337907721</v>
      </c>
      <c r="E92" s="222">
        <v>305006693</v>
      </c>
      <c r="F92" s="213">
        <f t="shared" si="5"/>
        <v>0.19741950215957643</v>
      </c>
      <c r="G92" s="2">
        <v>243606396</v>
      </c>
      <c r="H92" s="116">
        <f t="shared" si="4"/>
        <v>0.22594468840793058</v>
      </c>
      <c r="I92" s="112">
        <v>220451561</v>
      </c>
      <c r="J92" s="129">
        <v>0.22861089296634848</v>
      </c>
      <c r="K92" s="130">
        <v>171335804</v>
      </c>
      <c r="O92" s="25"/>
      <c r="P92" s="25"/>
      <c r="Q92" s="25"/>
    </row>
    <row r="93" spans="1:17" s="23" customFormat="1" ht="12.75" customHeight="1">
      <c r="A93" s="239">
        <v>46</v>
      </c>
      <c r="B93" s="59" t="s">
        <v>0</v>
      </c>
      <c r="C93" s="219" t="s">
        <v>23</v>
      </c>
      <c r="D93" s="220">
        <v>0.11888223598553933</v>
      </c>
      <c r="E93" s="222">
        <v>199502458</v>
      </c>
      <c r="F93" s="213">
        <f t="shared" si="5"/>
        <v>0.11028920707939432</v>
      </c>
      <c r="G93" s="2">
        <v>136091703</v>
      </c>
      <c r="H93" s="116">
        <f t="shared" si="4"/>
        <v>0.14172143041662877</v>
      </c>
      <c r="I93" s="112">
        <v>138275924</v>
      </c>
      <c r="J93" s="129">
        <v>0.14589490448106882</v>
      </c>
      <c r="K93" s="130">
        <v>109343087</v>
      </c>
      <c r="O93" s="25"/>
      <c r="P93" s="25"/>
      <c r="Q93" s="25"/>
    </row>
    <row r="94" spans="1:17" s="23" customFormat="1" ht="12.75" customHeight="1">
      <c r="A94" s="239">
        <v>47</v>
      </c>
      <c r="B94" s="59" t="s">
        <v>0</v>
      </c>
      <c r="C94" s="219" t="s">
        <v>28</v>
      </c>
      <c r="D94" s="220">
        <v>0.11767275314873687</v>
      </c>
      <c r="E94" s="222">
        <v>197472762</v>
      </c>
      <c r="F94" s="213">
        <f t="shared" si="5"/>
        <v>0.11474506949530376</v>
      </c>
      <c r="G94" s="2">
        <v>141590028</v>
      </c>
      <c r="H94" s="116">
        <f t="shared" si="4"/>
        <v>9.6846703983487978E-2</v>
      </c>
      <c r="I94" s="112">
        <v>94492184</v>
      </c>
      <c r="J94" s="129">
        <v>9.4938041748297369E-2</v>
      </c>
      <c r="K94" s="130">
        <v>71152715</v>
      </c>
      <c r="O94" s="25"/>
      <c r="P94" s="25"/>
      <c r="Q94" s="25"/>
    </row>
    <row r="95" spans="1:17" s="23" customFormat="1" ht="12.75" customHeight="1">
      <c r="A95" s="239">
        <v>48</v>
      </c>
      <c r="B95" s="59" t="s">
        <v>0</v>
      </c>
      <c r="C95" s="219" t="s">
        <v>86</v>
      </c>
      <c r="D95" s="220">
        <v>0.11299854177780078</v>
      </c>
      <c r="E95" s="222">
        <v>189628725</v>
      </c>
      <c r="F95" s="213">
        <f t="shared" si="5"/>
        <v>0.14482477319621101</v>
      </c>
      <c r="G95" s="2">
        <v>178706970</v>
      </c>
      <c r="H95" s="116">
        <f t="shared" si="4"/>
        <v>0.12190549898724795</v>
      </c>
      <c r="I95" s="112">
        <v>118941754</v>
      </c>
      <c r="J95" s="129">
        <v>8.6544758322971843E-2</v>
      </c>
      <c r="K95" s="130">
        <v>64862245</v>
      </c>
      <c r="O95" s="25"/>
      <c r="P95" s="25"/>
      <c r="Q95" s="25"/>
    </row>
    <row r="96" spans="1:17" s="23" customFormat="1" ht="12.75" customHeight="1">
      <c r="A96" s="239">
        <v>49</v>
      </c>
      <c r="B96" s="205" t="s">
        <v>0</v>
      </c>
      <c r="C96" s="219" t="s">
        <v>178</v>
      </c>
      <c r="D96" s="220">
        <v>0.10105071797494634</v>
      </c>
      <c r="E96" s="222">
        <v>169578461</v>
      </c>
      <c r="F96" s="213">
        <f t="shared" si="5"/>
        <v>4.2000739148303143E-3</v>
      </c>
      <c r="G96" s="2">
        <v>5182694</v>
      </c>
      <c r="H96" s="111">
        <v>0</v>
      </c>
      <c r="I96" s="112">
        <v>0</v>
      </c>
      <c r="J96" s="111">
        <v>0</v>
      </c>
      <c r="K96" s="112">
        <v>0</v>
      </c>
      <c r="O96" s="25"/>
      <c r="P96" s="25"/>
      <c r="Q96" s="25"/>
    </row>
    <row r="97" spans="1:17" s="23" customFormat="1" ht="12.75" customHeight="1">
      <c r="A97" s="239">
        <v>50</v>
      </c>
      <c r="B97" s="59" t="s">
        <v>0</v>
      </c>
      <c r="C97" s="219" t="s">
        <v>108</v>
      </c>
      <c r="D97" s="220">
        <v>8.9630784385930154E-2</v>
      </c>
      <c r="E97" s="222">
        <v>150414077</v>
      </c>
      <c r="F97" s="213">
        <f t="shared" si="5"/>
        <v>8.6198422507017966E-2</v>
      </c>
      <c r="G97" s="2">
        <v>106364806</v>
      </c>
      <c r="H97" s="116">
        <f>+I97/$I$111*100</f>
        <v>8.5784664634171129E-2</v>
      </c>
      <c r="I97" s="112">
        <v>83699083</v>
      </c>
      <c r="J97" s="129">
        <v>8.657581915703641E-2</v>
      </c>
      <c r="K97" s="130">
        <v>64885524</v>
      </c>
      <c r="O97" s="25"/>
      <c r="P97" s="25"/>
      <c r="Q97" s="25"/>
    </row>
    <row r="98" spans="1:17" s="23" customFormat="1" ht="12.75" customHeight="1">
      <c r="A98" s="239">
        <v>51</v>
      </c>
      <c r="B98" s="59" t="s">
        <v>0</v>
      </c>
      <c r="C98" s="219" t="s">
        <v>18</v>
      </c>
      <c r="D98" s="220">
        <v>7.6205017553619914E-2</v>
      </c>
      <c r="E98" s="222">
        <v>127883600</v>
      </c>
      <c r="F98" s="213">
        <f t="shared" si="5"/>
        <v>9.0377121216293488E-2</v>
      </c>
      <c r="G98" s="2">
        <v>111521124</v>
      </c>
      <c r="H98" s="116">
        <f>+I98/$I$111*100</f>
        <v>0.1091768236784795</v>
      </c>
      <c r="I98" s="112">
        <v>106522536</v>
      </c>
      <c r="J98" s="129">
        <v>0.13462623295785178</v>
      </c>
      <c r="K98" s="130">
        <v>100897615</v>
      </c>
      <c r="O98" s="25"/>
      <c r="P98" s="25"/>
      <c r="Q98" s="25"/>
    </row>
    <row r="99" spans="1:17" s="23" customFormat="1" ht="12.75" customHeight="1">
      <c r="A99" s="239">
        <v>52</v>
      </c>
      <c r="B99" s="59" t="s">
        <v>0</v>
      </c>
      <c r="C99" s="219" t="s">
        <v>211</v>
      </c>
      <c r="D99" s="220">
        <v>6.4150201652507885E-2</v>
      </c>
      <c r="E99" s="222">
        <v>107653787</v>
      </c>
      <c r="F99" s="213">
        <f t="shared" ref="F99" si="6">+G99/$G$111*100</f>
        <v>0</v>
      </c>
      <c r="G99" s="130">
        <v>0</v>
      </c>
      <c r="H99" s="213">
        <f t="shared" ref="H99" si="7">+I99/$G$111*100</f>
        <v>0</v>
      </c>
      <c r="I99" s="130">
        <v>0</v>
      </c>
      <c r="J99" s="213">
        <f t="shared" ref="J99" si="8">+K99/$G$111*100</f>
        <v>0</v>
      </c>
      <c r="K99" s="130">
        <v>0</v>
      </c>
      <c r="O99" s="25"/>
      <c r="P99" s="25"/>
      <c r="Q99" s="25"/>
    </row>
    <row r="100" spans="1:17" s="23" customFormat="1" ht="12.75" customHeight="1">
      <c r="A100" s="239">
        <v>53</v>
      </c>
      <c r="B100" s="59" t="s">
        <v>0</v>
      </c>
      <c r="C100" s="219" t="s">
        <v>27</v>
      </c>
      <c r="D100" s="220">
        <v>4.8176777583241751E-2</v>
      </c>
      <c r="E100" s="222">
        <v>80847954</v>
      </c>
      <c r="F100" s="213">
        <f t="shared" ref="F100:F105" si="9">+G100/$G$111*100</f>
        <v>4.4263726390314818E-2</v>
      </c>
      <c r="G100" s="2">
        <v>54619360</v>
      </c>
      <c r="H100" s="116">
        <f t="shared" ref="H100:H105" si="10">+I100/$I$111*100</f>
        <v>4.8442173578849571E-2</v>
      </c>
      <c r="I100" s="112">
        <v>47264456</v>
      </c>
      <c r="J100" s="129">
        <v>4.3687338641789884E-2</v>
      </c>
      <c r="K100" s="130">
        <v>32742120</v>
      </c>
      <c r="O100" s="25"/>
      <c r="P100" s="25"/>
      <c r="Q100" s="25"/>
    </row>
    <row r="101" spans="1:17" s="23" customFormat="1" ht="12.75" customHeight="1">
      <c r="A101" s="239">
        <v>54</v>
      </c>
      <c r="B101" s="59" t="s">
        <v>22</v>
      </c>
      <c r="C101" s="219" t="s">
        <v>164</v>
      </c>
      <c r="D101" s="220">
        <v>4.3494713526571735E-2</v>
      </c>
      <c r="E101" s="222">
        <v>72990739</v>
      </c>
      <c r="F101" s="213">
        <f t="shared" si="9"/>
        <v>3.9074254212636494E-2</v>
      </c>
      <c r="G101" s="28">
        <v>48215795</v>
      </c>
      <c r="H101" s="116">
        <f t="shared" si="10"/>
        <v>3.9562198183464632E-2</v>
      </c>
      <c r="I101" s="112">
        <v>38600369</v>
      </c>
      <c r="J101" s="129">
        <v>3.8214850386998601E-2</v>
      </c>
      <c r="K101" s="130">
        <v>28640683</v>
      </c>
      <c r="O101" s="25"/>
      <c r="P101" s="25"/>
      <c r="Q101" s="25"/>
    </row>
    <row r="102" spans="1:17" s="23" customFormat="1" ht="12.75" customHeight="1">
      <c r="A102" s="239">
        <v>55</v>
      </c>
      <c r="B102" s="59" t="s">
        <v>0</v>
      </c>
      <c r="C102" s="219" t="s">
        <v>68</v>
      </c>
      <c r="D102" s="220">
        <v>3.162194907625409E-2</v>
      </c>
      <c r="E102" s="222">
        <v>53066436</v>
      </c>
      <c r="F102" s="213">
        <f t="shared" si="9"/>
        <v>3.2245832314138863E-2</v>
      </c>
      <c r="G102" s="2">
        <v>39789843</v>
      </c>
      <c r="H102" s="116">
        <f t="shared" si="10"/>
        <v>4.4957036541987558E-2</v>
      </c>
      <c r="I102" s="112">
        <v>43864049</v>
      </c>
      <c r="J102" s="129">
        <v>3.9536526970299406E-2</v>
      </c>
      <c r="K102" s="130">
        <v>29631233</v>
      </c>
      <c r="O102" s="25"/>
      <c r="P102" s="25"/>
      <c r="Q102" s="25"/>
    </row>
    <row r="103" spans="1:17" s="23" customFormat="1" ht="12.75" customHeight="1">
      <c r="A103" s="239">
        <v>56</v>
      </c>
      <c r="B103" s="59" t="s">
        <v>0</v>
      </c>
      <c r="C103" s="219" t="s">
        <v>34</v>
      </c>
      <c r="D103" s="220">
        <v>2.6060820411493824E-2</v>
      </c>
      <c r="E103" s="222">
        <v>43734017</v>
      </c>
      <c r="F103" s="213">
        <f t="shared" si="9"/>
        <v>3.0553706339797843E-2</v>
      </c>
      <c r="G103" s="2">
        <v>37701839</v>
      </c>
      <c r="H103" s="116">
        <f t="shared" si="10"/>
        <v>3.3710643211193062E-2</v>
      </c>
      <c r="I103" s="112">
        <v>32891076</v>
      </c>
      <c r="J103" s="129">
        <v>3.5247516669647976E-2</v>
      </c>
      <c r="K103" s="130">
        <v>26416771</v>
      </c>
      <c r="O103" s="25"/>
      <c r="P103" s="25"/>
      <c r="Q103" s="25"/>
    </row>
    <row r="104" spans="1:17" s="23" customFormat="1" ht="12.75" customHeight="1">
      <c r="A104" s="239">
        <v>57</v>
      </c>
      <c r="B104" s="59" t="s">
        <v>0</v>
      </c>
      <c r="C104" s="219" t="s">
        <v>36</v>
      </c>
      <c r="D104" s="220">
        <v>2.3569553776781944E-2</v>
      </c>
      <c r="E104" s="222">
        <v>39553293</v>
      </c>
      <c r="F104" s="213">
        <f t="shared" si="9"/>
        <v>2.473891944484153E-2</v>
      </c>
      <c r="G104" s="2">
        <v>30526665</v>
      </c>
      <c r="H104" s="116">
        <f t="shared" si="10"/>
        <v>2.3564606557837549E-2</v>
      </c>
      <c r="I104" s="112">
        <v>22991708</v>
      </c>
      <c r="J104" s="129">
        <v>2.4194282899365684E-2</v>
      </c>
      <c r="K104" s="130">
        <v>18132762</v>
      </c>
      <c r="O104" s="25"/>
      <c r="P104" s="25"/>
      <c r="Q104" s="25"/>
    </row>
    <row r="105" spans="1:17" s="23" customFormat="1" ht="12.75" customHeight="1">
      <c r="A105" s="239">
        <v>58</v>
      </c>
      <c r="B105" s="59" t="s">
        <v>10</v>
      </c>
      <c r="C105" s="219" t="s">
        <v>32</v>
      </c>
      <c r="D105" s="220">
        <v>1.6903660443535948E-2</v>
      </c>
      <c r="E105" s="222">
        <v>28366911</v>
      </c>
      <c r="F105" s="213">
        <f t="shared" si="9"/>
        <v>1.6611640993098004E-2</v>
      </c>
      <c r="G105" s="2">
        <v>20497985</v>
      </c>
      <c r="H105" s="116">
        <f t="shared" si="10"/>
        <v>2.0928857696465984E-2</v>
      </c>
      <c r="I105" s="112">
        <v>20420039</v>
      </c>
      <c r="J105" s="129">
        <v>2.4606830658480097E-2</v>
      </c>
      <c r="K105" s="130">
        <v>18441952</v>
      </c>
      <c r="O105" s="25"/>
      <c r="P105" s="25"/>
      <c r="Q105" s="25"/>
    </row>
    <row r="106" spans="1:17" s="23" customFormat="1" ht="12.75" customHeight="1">
      <c r="A106" s="239">
        <v>59</v>
      </c>
      <c r="B106" s="59" t="s">
        <v>0</v>
      </c>
      <c r="C106" s="219" t="s">
        <v>139</v>
      </c>
      <c r="D106" s="220">
        <v>1.3097812623594204E-2</v>
      </c>
      <c r="E106" s="222">
        <v>21980120</v>
      </c>
      <c r="F106" s="213">
        <f t="shared" ref="F106" si="11">+G106/$G$111*100</f>
        <v>0</v>
      </c>
      <c r="G106" s="130">
        <v>0</v>
      </c>
      <c r="H106" s="213">
        <f t="shared" ref="H106" si="12">+I106/$G$111*100</f>
        <v>0</v>
      </c>
      <c r="I106" s="130">
        <v>0</v>
      </c>
      <c r="J106" s="213">
        <f t="shared" ref="J106" si="13">+K106/$G$111*100</f>
        <v>0</v>
      </c>
      <c r="K106" s="130">
        <v>0</v>
      </c>
      <c r="O106" s="25"/>
      <c r="P106" s="25"/>
      <c r="Q106" s="25"/>
    </row>
    <row r="107" spans="1:17" s="23" customFormat="1" ht="12.75" customHeight="1">
      <c r="A107" s="239">
        <v>60</v>
      </c>
      <c r="B107" s="59" t="s">
        <v>0</v>
      </c>
      <c r="C107" s="219" t="s">
        <v>113</v>
      </c>
      <c r="D107" s="220">
        <v>6.2052938072068818E-3</v>
      </c>
      <c r="E107" s="222">
        <v>10413426</v>
      </c>
      <c r="F107" s="213">
        <f>+G107/$G$111*100</f>
        <v>6.4284358523024922E-3</v>
      </c>
      <c r="G107" s="240">
        <v>7932388</v>
      </c>
      <c r="H107" s="116">
        <f>+I107/$I$111*100</f>
        <v>6.5081694680665389E-3</v>
      </c>
      <c r="I107" s="112">
        <v>6349944</v>
      </c>
      <c r="J107" s="129">
        <v>6.2312057338842156E-3</v>
      </c>
      <c r="K107" s="130">
        <v>4670069</v>
      </c>
      <c r="O107" s="25"/>
      <c r="P107" s="25"/>
      <c r="Q107" s="25"/>
    </row>
    <row r="108" spans="1:17" s="23" customFormat="1" ht="12.75" customHeight="1">
      <c r="A108" s="239">
        <v>61</v>
      </c>
      <c r="B108" s="59" t="s">
        <v>0</v>
      </c>
      <c r="C108" s="219" t="s">
        <v>206</v>
      </c>
      <c r="D108" s="220">
        <v>4.9867599426602618E-3</v>
      </c>
      <c r="E108" s="222">
        <v>8368541</v>
      </c>
      <c r="F108" s="213">
        <f>+G108/$G$111*100</f>
        <v>5.0537376774367638E-3</v>
      </c>
      <c r="G108" s="2">
        <v>6236075</v>
      </c>
      <c r="H108" s="116">
        <f>+I108/$I$111*100</f>
        <v>1.7751091402894653E-3</v>
      </c>
      <c r="I108" s="112">
        <v>1731953</v>
      </c>
      <c r="J108" s="129">
        <v>0</v>
      </c>
      <c r="K108" s="130">
        <v>0</v>
      </c>
      <c r="O108" s="25"/>
      <c r="P108" s="25"/>
      <c r="Q108" s="25"/>
    </row>
    <row r="109" spans="1:17" s="23" customFormat="1" ht="12.75" customHeight="1">
      <c r="A109" s="239">
        <v>62</v>
      </c>
      <c r="B109" s="59" t="s">
        <v>0</v>
      </c>
      <c r="C109" s="219" t="s">
        <v>89</v>
      </c>
      <c r="D109" s="220">
        <v>2.4136014395044129E-3</v>
      </c>
      <c r="E109" s="222">
        <v>4050390</v>
      </c>
      <c r="F109" s="213">
        <f t="shared" ref="F109" si="14">+G109/$G$111*100</f>
        <v>0</v>
      </c>
      <c r="G109" s="130">
        <v>0</v>
      </c>
      <c r="H109" s="213">
        <f t="shared" ref="H109" si="15">+I109/$G$111*100</f>
        <v>0</v>
      </c>
      <c r="I109" s="130">
        <v>0</v>
      </c>
      <c r="J109" s="213">
        <f t="shared" ref="J109" si="16">+K109/$G$111*100</f>
        <v>0</v>
      </c>
      <c r="K109" s="130">
        <v>0</v>
      </c>
      <c r="O109" s="25"/>
      <c r="P109" s="25"/>
      <c r="Q109" s="25"/>
    </row>
    <row r="110" spans="1:17" s="23" customFormat="1" ht="12.75" customHeight="1">
      <c r="A110" s="239">
        <v>63</v>
      </c>
      <c r="B110" s="59" t="s">
        <v>0</v>
      </c>
      <c r="C110" s="128" t="s">
        <v>162</v>
      </c>
      <c r="D110" s="213">
        <f>+E110/$G$111*100</f>
        <v>0</v>
      </c>
      <c r="E110" s="28">
        <v>0</v>
      </c>
      <c r="F110" s="213">
        <f>+G110/$G$111*100</f>
        <v>0</v>
      </c>
      <c r="G110" s="130">
        <v>0</v>
      </c>
      <c r="H110" s="129">
        <v>0</v>
      </c>
      <c r="I110" s="130">
        <v>0</v>
      </c>
      <c r="J110" s="129">
        <v>1.5348579725877252</v>
      </c>
      <c r="K110" s="130">
        <v>1150321935</v>
      </c>
      <c r="L110" s="104"/>
      <c r="M110" s="34"/>
      <c r="N110" s="33"/>
      <c r="O110" s="25"/>
      <c r="P110" s="25"/>
      <c r="Q110" s="25"/>
    </row>
    <row r="111" spans="1:17" s="23" customFormat="1" ht="12.75" customHeight="1">
      <c r="C111" s="223" t="s">
        <v>112</v>
      </c>
      <c r="D111" s="234">
        <v>100</v>
      </c>
      <c r="E111" s="233">
        <v>167815196565</v>
      </c>
      <c r="F111" s="215">
        <v>100</v>
      </c>
      <c r="G111" s="3">
        <v>123395304585</v>
      </c>
      <c r="H111" s="27">
        <v>100</v>
      </c>
      <c r="I111" s="3">
        <v>97568817640</v>
      </c>
      <c r="J111" s="53">
        <v>100</v>
      </c>
      <c r="K111" s="54">
        <v>74946474237</v>
      </c>
      <c r="O111" s="25"/>
      <c r="P111" s="25"/>
      <c r="Q111" s="25"/>
    </row>
    <row r="112" spans="1:17" s="23" customFormat="1" ht="12.75" customHeight="1">
      <c r="H112" s="58"/>
      <c r="I112" s="58"/>
      <c r="J112" s="53"/>
      <c r="K112" s="54"/>
      <c r="O112" s="25"/>
      <c r="P112" s="25"/>
      <c r="Q112" s="25"/>
    </row>
    <row r="113" spans="1:17" s="23" customFormat="1" ht="12.75" customHeight="1">
      <c r="H113" s="58"/>
      <c r="I113" s="58"/>
      <c r="J113" s="53"/>
      <c r="K113" s="54"/>
      <c r="O113" s="25"/>
      <c r="P113" s="25"/>
      <c r="Q113" s="25"/>
    </row>
    <row r="114" spans="1:17" s="23" customFormat="1" ht="12.75" customHeight="1">
      <c r="A114" s="224" t="s">
        <v>182</v>
      </c>
      <c r="B114" s="242"/>
      <c r="C114" s="228"/>
      <c r="D114" s="229"/>
      <c r="E114" s="230"/>
      <c r="F114" s="39"/>
      <c r="G114" s="40"/>
      <c r="H114" s="55"/>
      <c r="I114" s="55"/>
      <c r="J114" s="56"/>
      <c r="K114" s="57"/>
      <c r="O114" s="25"/>
      <c r="P114" s="25"/>
      <c r="Q114" s="25"/>
    </row>
    <row r="115" spans="1:17" s="23" customFormat="1" ht="12.75" customHeight="1">
      <c r="A115" s="221">
        <v>1</v>
      </c>
      <c r="B115" s="59" t="s">
        <v>0</v>
      </c>
      <c r="C115" s="219" t="s">
        <v>212</v>
      </c>
      <c r="D115" s="220">
        <v>30.343633919799721</v>
      </c>
      <c r="E115" s="222">
        <v>1411556856</v>
      </c>
      <c r="F115" s="26">
        <v>32.079816920056103</v>
      </c>
      <c r="G115" s="2">
        <v>1100684158</v>
      </c>
      <c r="H115" s="116">
        <f t="shared" ref="H115:H136" si="17">+I115/$I$172*100</f>
        <v>31.39584374351211</v>
      </c>
      <c r="I115" s="112">
        <v>741869263</v>
      </c>
      <c r="J115" s="129">
        <v>28.012538126316038</v>
      </c>
      <c r="K115" s="130">
        <v>433650991</v>
      </c>
      <c r="O115" s="25"/>
      <c r="P115" s="25"/>
      <c r="Q115" s="25"/>
    </row>
    <row r="116" spans="1:17" s="23" customFormat="1" ht="12.75" customHeight="1">
      <c r="A116" s="221">
        <v>2</v>
      </c>
      <c r="B116" s="59" t="s">
        <v>10</v>
      </c>
      <c r="C116" s="219" t="s">
        <v>33</v>
      </c>
      <c r="D116" s="220">
        <v>10.032530745567026</v>
      </c>
      <c r="E116" s="222">
        <v>466703744</v>
      </c>
      <c r="F116" s="26">
        <v>9.598172129318197</v>
      </c>
      <c r="G116" s="2">
        <v>329320957</v>
      </c>
      <c r="H116" s="116">
        <f t="shared" si="17"/>
        <v>9.1899590584324677</v>
      </c>
      <c r="I116" s="112">
        <v>217154481</v>
      </c>
      <c r="J116" s="129">
        <v>8.7383469569205747</v>
      </c>
      <c r="K116" s="130">
        <v>135274883</v>
      </c>
      <c r="O116" s="25"/>
      <c r="P116" s="25"/>
      <c r="Q116" s="25"/>
    </row>
    <row r="117" spans="1:17" s="23" customFormat="1" ht="12.75" customHeight="1">
      <c r="A117" s="239">
        <v>3</v>
      </c>
      <c r="B117" s="59" t="s">
        <v>10</v>
      </c>
      <c r="C117" s="219" t="s">
        <v>128</v>
      </c>
      <c r="D117" s="220">
        <v>6.1958775211713029</v>
      </c>
      <c r="E117" s="222">
        <v>288226302</v>
      </c>
      <c r="F117" s="26">
        <v>4.5145203093788382</v>
      </c>
      <c r="G117" s="2">
        <v>154896800</v>
      </c>
      <c r="H117" s="116">
        <f t="shared" si="17"/>
        <v>4.5796709561224898</v>
      </c>
      <c r="I117" s="112">
        <v>108215506</v>
      </c>
      <c r="J117" s="129">
        <v>4.5654843350346344</v>
      </c>
      <c r="K117" s="130">
        <v>70676452</v>
      </c>
      <c r="O117" s="25"/>
      <c r="P117" s="25"/>
      <c r="Q117" s="25"/>
    </row>
    <row r="118" spans="1:17" s="23" customFormat="1" ht="12.75" customHeight="1">
      <c r="A118" s="239">
        <v>4</v>
      </c>
      <c r="B118" s="59" t="s">
        <v>10</v>
      </c>
      <c r="C118" s="219" t="s">
        <v>16</v>
      </c>
      <c r="D118" s="220">
        <v>4.7554963235564722</v>
      </c>
      <c r="E118" s="222">
        <v>221221145</v>
      </c>
      <c r="F118" s="26">
        <v>3.656768503769777</v>
      </c>
      <c r="G118" s="2">
        <v>125466650</v>
      </c>
      <c r="H118" s="116">
        <f t="shared" si="17"/>
        <v>2.5903028079470181</v>
      </c>
      <c r="I118" s="112">
        <v>61207657</v>
      </c>
      <c r="J118" s="129">
        <v>2.3453927618982533</v>
      </c>
      <c r="K118" s="130">
        <v>36308095</v>
      </c>
      <c r="O118" s="25"/>
      <c r="P118" s="25"/>
      <c r="Q118" s="25"/>
    </row>
    <row r="119" spans="1:17" s="23" customFormat="1" ht="12.75" customHeight="1">
      <c r="A119" s="239">
        <v>5</v>
      </c>
      <c r="B119" s="59" t="s">
        <v>0</v>
      </c>
      <c r="C119" s="219" t="s">
        <v>102</v>
      </c>
      <c r="D119" s="220">
        <v>4.6261791145027402</v>
      </c>
      <c r="E119" s="222">
        <v>215205432</v>
      </c>
      <c r="F119" s="26">
        <v>5.0496194736849853</v>
      </c>
      <c r="G119" s="2">
        <v>173256480</v>
      </c>
      <c r="H119" s="116">
        <f t="shared" si="17"/>
        <v>5.6960380938681068</v>
      </c>
      <c r="I119" s="112">
        <v>134594745</v>
      </c>
      <c r="J119" s="129">
        <v>5.3713925889993073</v>
      </c>
      <c r="K119" s="130">
        <v>83152398</v>
      </c>
      <c r="O119" s="25"/>
      <c r="P119" s="25"/>
      <c r="Q119" s="25"/>
    </row>
    <row r="120" spans="1:17" s="23" customFormat="1" ht="12.75" customHeight="1">
      <c r="A120" s="239">
        <v>6</v>
      </c>
      <c r="B120" s="59" t="s">
        <v>0</v>
      </c>
      <c r="C120" s="236" t="s">
        <v>166</v>
      </c>
      <c r="D120" s="238">
        <v>4.342102127373705</v>
      </c>
      <c r="E120" s="240">
        <v>201990442</v>
      </c>
      <c r="F120" s="238">
        <v>4.0836107902918091</v>
      </c>
      <c r="G120" s="240">
        <v>140111950</v>
      </c>
      <c r="H120" s="116">
        <f t="shared" si="17"/>
        <v>5.0042228990114168</v>
      </c>
      <c r="I120" s="112">
        <v>118247472</v>
      </c>
      <c r="J120" s="129">
        <v>5.6168575698528667</v>
      </c>
      <c r="K120" s="130">
        <v>86952344</v>
      </c>
      <c r="O120" s="25"/>
      <c r="P120" s="25"/>
      <c r="Q120" s="25"/>
    </row>
    <row r="121" spans="1:17" s="23" customFormat="1" ht="12.75" customHeight="1">
      <c r="A121" s="239">
        <v>7</v>
      </c>
      <c r="B121" s="59" t="s">
        <v>10</v>
      </c>
      <c r="C121" s="219" t="s">
        <v>170</v>
      </c>
      <c r="D121" s="220">
        <v>3.497583082772727</v>
      </c>
      <c r="E121" s="222">
        <v>162704223</v>
      </c>
      <c r="F121" s="26">
        <v>2.1011243281081899</v>
      </c>
      <c r="G121" s="2">
        <v>72091255</v>
      </c>
      <c r="H121" s="116">
        <f t="shared" si="17"/>
        <v>1.9233223354469764</v>
      </c>
      <c r="I121" s="112">
        <v>45447217</v>
      </c>
      <c r="J121" s="129">
        <v>1.874125599728806</v>
      </c>
      <c r="K121" s="130">
        <v>29012595</v>
      </c>
      <c r="O121" s="25"/>
      <c r="P121" s="25"/>
      <c r="Q121" s="25"/>
    </row>
    <row r="122" spans="1:17" s="23" customFormat="1" ht="12.75" customHeight="1">
      <c r="A122" s="239">
        <v>8</v>
      </c>
      <c r="B122" s="59" t="s">
        <v>0</v>
      </c>
      <c r="C122" s="219" t="s">
        <v>139</v>
      </c>
      <c r="D122" s="220">
        <v>3.4475656323713038</v>
      </c>
      <c r="E122" s="222">
        <v>160377459</v>
      </c>
      <c r="F122" s="26">
        <v>2.4764520757925661</v>
      </c>
      <c r="G122" s="2">
        <v>84969050</v>
      </c>
      <c r="H122" s="116">
        <f t="shared" si="17"/>
        <v>0.79823767620381469</v>
      </c>
      <c r="I122" s="112">
        <v>18861987</v>
      </c>
      <c r="J122" s="129">
        <v>7.461298344629827E-2</v>
      </c>
      <c r="K122" s="130">
        <v>1155054</v>
      </c>
      <c r="O122" s="25"/>
      <c r="P122" s="25"/>
      <c r="Q122" s="25"/>
    </row>
    <row r="123" spans="1:17" s="23" customFormat="1" ht="12.75" customHeight="1">
      <c r="A123" s="239">
        <v>9</v>
      </c>
      <c r="B123" s="59" t="s">
        <v>0</v>
      </c>
      <c r="C123" s="219" t="s">
        <v>167</v>
      </c>
      <c r="D123" s="220">
        <v>3.4309929359924807</v>
      </c>
      <c r="E123" s="222">
        <v>159606513</v>
      </c>
      <c r="F123" s="26">
        <v>3.5676029329359338</v>
      </c>
      <c r="G123" s="2">
        <v>122407308</v>
      </c>
      <c r="H123" s="116">
        <f t="shared" si="17"/>
        <v>4.0096267022260363</v>
      </c>
      <c r="I123" s="112">
        <v>94745624</v>
      </c>
      <c r="J123" s="129">
        <v>4.5431189276522854</v>
      </c>
      <c r="K123" s="130">
        <v>70330222</v>
      </c>
      <c r="O123" s="25"/>
      <c r="P123" s="25"/>
      <c r="Q123" s="25"/>
    </row>
    <row r="124" spans="1:17" s="23" customFormat="1" ht="12.75" customHeight="1">
      <c r="A124" s="239">
        <v>10</v>
      </c>
      <c r="B124" s="59" t="s">
        <v>0</v>
      </c>
      <c r="C124" s="219" t="s">
        <v>44</v>
      </c>
      <c r="D124" s="220">
        <v>2.69390784786816</v>
      </c>
      <c r="E124" s="222">
        <v>125318019</v>
      </c>
      <c r="F124" s="26">
        <v>1.8459400947490139</v>
      </c>
      <c r="G124" s="2">
        <v>63335680</v>
      </c>
      <c r="H124" s="116">
        <f t="shared" si="17"/>
        <v>1.6583977242716537</v>
      </c>
      <c r="I124" s="112">
        <v>39187171</v>
      </c>
      <c r="J124" s="117">
        <v>0</v>
      </c>
      <c r="K124" s="114">
        <v>0</v>
      </c>
      <c r="O124" s="25"/>
      <c r="P124" s="25"/>
      <c r="Q124" s="25"/>
    </row>
    <row r="125" spans="1:17" s="23" customFormat="1" ht="12.75" customHeight="1">
      <c r="A125" s="239">
        <v>11</v>
      </c>
      <c r="B125" s="59" t="s">
        <v>10</v>
      </c>
      <c r="C125" s="236" t="s">
        <v>82</v>
      </c>
      <c r="D125" s="238">
        <v>2.4327583952988365</v>
      </c>
      <c r="E125" s="240">
        <v>113169596</v>
      </c>
      <c r="F125" s="26">
        <v>2.4000705557449438</v>
      </c>
      <c r="G125" s="2">
        <v>82348339</v>
      </c>
      <c r="H125" s="116">
        <f t="shared" si="17"/>
        <v>2.55329120732591</v>
      </c>
      <c r="I125" s="112">
        <v>60333090</v>
      </c>
      <c r="J125" s="129">
        <v>2.7109619118442976</v>
      </c>
      <c r="K125" s="130">
        <v>41967326</v>
      </c>
      <c r="O125" s="25"/>
      <c r="P125" s="25"/>
      <c r="Q125" s="25"/>
    </row>
    <row r="126" spans="1:17" s="23" customFormat="1" ht="12.75" customHeight="1">
      <c r="A126" s="239">
        <v>12</v>
      </c>
      <c r="B126" s="59" t="s">
        <v>0</v>
      </c>
      <c r="C126" s="219" t="s">
        <v>6</v>
      </c>
      <c r="D126" s="220">
        <v>2.1454795152318655</v>
      </c>
      <c r="E126" s="222">
        <v>99805657</v>
      </c>
      <c r="F126" s="26">
        <v>2.2870714392603584</v>
      </c>
      <c r="G126" s="2">
        <v>78471249</v>
      </c>
      <c r="H126" s="116">
        <f t="shared" si="17"/>
        <v>2.5497706559626985</v>
      </c>
      <c r="I126" s="112">
        <v>60249901</v>
      </c>
      <c r="J126" s="129">
        <v>2.4506325878450115</v>
      </c>
      <c r="K126" s="130">
        <v>37937271</v>
      </c>
      <c r="O126" s="25"/>
      <c r="P126" s="25"/>
      <c r="Q126" s="25"/>
    </row>
    <row r="127" spans="1:17" s="23" customFormat="1" ht="12.75" customHeight="1">
      <c r="A127" s="239">
        <v>13</v>
      </c>
      <c r="B127" s="59" t="s">
        <v>10</v>
      </c>
      <c r="C127" s="219" t="s">
        <v>93</v>
      </c>
      <c r="D127" s="220">
        <v>2.1385487623842097</v>
      </c>
      <c r="E127" s="222">
        <v>99483245</v>
      </c>
      <c r="F127" s="26">
        <v>2.7180203045599471</v>
      </c>
      <c r="G127" s="2">
        <v>93257449</v>
      </c>
      <c r="H127" s="116">
        <f t="shared" si="17"/>
        <v>2.9646228321396881</v>
      </c>
      <c r="I127" s="112">
        <v>70052666</v>
      </c>
      <c r="J127" s="129">
        <v>3.2685151167167072</v>
      </c>
      <c r="K127" s="130">
        <v>50598586</v>
      </c>
      <c r="O127" s="25"/>
      <c r="P127" s="25"/>
      <c r="Q127" s="25"/>
    </row>
    <row r="128" spans="1:17" s="23" customFormat="1" ht="12.75" customHeight="1">
      <c r="A128" s="239">
        <v>14</v>
      </c>
      <c r="B128" s="59" t="s">
        <v>0</v>
      </c>
      <c r="C128" s="219" t="s">
        <v>29</v>
      </c>
      <c r="D128" s="220">
        <v>1.9316563571857785</v>
      </c>
      <c r="E128" s="222">
        <v>89858808</v>
      </c>
      <c r="F128" s="26">
        <v>3.6988674065058005</v>
      </c>
      <c r="G128" s="2">
        <v>126911097</v>
      </c>
      <c r="H128" s="116">
        <f t="shared" si="17"/>
        <v>3.3361348453687483</v>
      </c>
      <c r="I128" s="112">
        <v>78831323</v>
      </c>
      <c r="J128" s="129">
        <v>3.543848700889102</v>
      </c>
      <c r="K128" s="130">
        <v>54860916</v>
      </c>
      <c r="O128" s="25"/>
      <c r="P128" s="25"/>
      <c r="Q128" s="25"/>
    </row>
    <row r="129" spans="1:17" s="23" customFormat="1" ht="12.75" customHeight="1">
      <c r="A129" s="239">
        <v>15</v>
      </c>
      <c r="B129" s="59" t="s">
        <v>0</v>
      </c>
      <c r="C129" s="219" t="s">
        <v>87</v>
      </c>
      <c r="D129" s="220">
        <v>1.8081873550984853</v>
      </c>
      <c r="E129" s="222">
        <v>84115148</v>
      </c>
      <c r="F129" s="26">
        <v>1.4781850940059884</v>
      </c>
      <c r="G129" s="2">
        <v>50717712</v>
      </c>
      <c r="H129" s="116">
        <f t="shared" si="17"/>
        <v>1.4888114586900183</v>
      </c>
      <c r="I129" s="112">
        <v>35179926</v>
      </c>
      <c r="J129" s="129">
        <v>1.6039540882674368</v>
      </c>
      <c r="K129" s="130">
        <v>24830177</v>
      </c>
      <c r="O129" s="25"/>
      <c r="P129" s="25"/>
      <c r="Q129" s="25"/>
    </row>
    <row r="130" spans="1:17" s="23" customFormat="1" ht="12.75" customHeight="1">
      <c r="A130" s="239">
        <v>16</v>
      </c>
      <c r="B130" s="59" t="s">
        <v>0</v>
      </c>
      <c r="C130" s="219" t="s">
        <v>25</v>
      </c>
      <c r="D130" s="220">
        <v>1.7304427874611408</v>
      </c>
      <c r="E130" s="222">
        <v>80498545</v>
      </c>
      <c r="F130" s="26">
        <v>1.6311354512183611</v>
      </c>
      <c r="G130" s="2">
        <v>55965561</v>
      </c>
      <c r="H130" s="116">
        <f t="shared" si="17"/>
        <v>1.77343357780686</v>
      </c>
      <c r="I130" s="112">
        <v>41905415</v>
      </c>
      <c r="J130" s="129">
        <v>1.7673125792830451</v>
      </c>
      <c r="K130" s="130">
        <v>27359065</v>
      </c>
      <c r="O130" s="25"/>
      <c r="P130" s="25"/>
      <c r="Q130" s="25"/>
    </row>
    <row r="131" spans="1:17" s="23" customFormat="1" ht="12.75" customHeight="1">
      <c r="A131" s="239">
        <v>17</v>
      </c>
      <c r="B131" s="59" t="s">
        <v>0</v>
      </c>
      <c r="C131" s="219" t="s">
        <v>43</v>
      </c>
      <c r="D131" s="220">
        <v>1.5648512735745685</v>
      </c>
      <c r="E131" s="222">
        <v>72795386</v>
      </c>
      <c r="F131" s="26">
        <v>1.111789257171498</v>
      </c>
      <c r="G131" s="2">
        <v>38146378</v>
      </c>
      <c r="H131" s="116">
        <f t="shared" si="17"/>
        <v>0.91934906129734362</v>
      </c>
      <c r="I131" s="112">
        <v>21723793</v>
      </c>
      <c r="J131" s="129">
        <v>1.1717638914529309</v>
      </c>
      <c r="K131" s="130">
        <v>18139612</v>
      </c>
      <c r="O131" s="25"/>
      <c r="P131" s="25"/>
      <c r="Q131" s="25"/>
    </row>
    <row r="132" spans="1:17" s="23" customFormat="1" ht="12.75" customHeight="1">
      <c r="A132" s="239">
        <v>18</v>
      </c>
      <c r="B132" s="59" t="s">
        <v>0</v>
      </c>
      <c r="C132" s="219" t="s">
        <v>148</v>
      </c>
      <c r="D132" s="220">
        <v>1.55308359850473</v>
      </c>
      <c r="E132" s="222">
        <v>72247965</v>
      </c>
      <c r="F132" s="238">
        <v>2.2813575531270542</v>
      </c>
      <c r="G132" s="240">
        <v>78275201</v>
      </c>
      <c r="H132" s="116">
        <f t="shared" si="17"/>
        <v>2.6878071714021035</v>
      </c>
      <c r="I132" s="112">
        <v>63511640</v>
      </c>
      <c r="J132" s="129">
        <v>3.1831568802299386</v>
      </c>
      <c r="K132" s="130">
        <v>49277189</v>
      </c>
      <c r="O132" s="25"/>
      <c r="P132" s="25"/>
      <c r="Q132" s="25"/>
    </row>
    <row r="133" spans="1:17" s="23" customFormat="1" ht="12.75" customHeight="1">
      <c r="A133" s="239">
        <v>19</v>
      </c>
      <c r="B133" s="59" t="s">
        <v>0</v>
      </c>
      <c r="C133" s="219" t="s">
        <v>173</v>
      </c>
      <c r="D133" s="220">
        <v>1.405139201173893</v>
      </c>
      <c r="E133" s="222">
        <v>65365733</v>
      </c>
      <c r="F133" s="26">
        <v>3.5582480648736996</v>
      </c>
      <c r="G133" s="2">
        <v>122086335</v>
      </c>
      <c r="H133" s="116">
        <f t="shared" si="17"/>
        <v>4.3487266970559402</v>
      </c>
      <c r="I133" s="112">
        <v>102758400</v>
      </c>
      <c r="J133" s="129">
        <v>4.5297901835716115</v>
      </c>
      <c r="K133" s="130">
        <v>70123885</v>
      </c>
      <c r="O133" s="25"/>
      <c r="P133" s="25"/>
      <c r="Q133" s="25"/>
    </row>
    <row r="134" spans="1:17" s="23" customFormat="1" ht="12.75" customHeight="1">
      <c r="A134" s="239">
        <v>20</v>
      </c>
      <c r="B134" s="59" t="s">
        <v>10</v>
      </c>
      <c r="C134" s="219" t="s">
        <v>171</v>
      </c>
      <c r="D134" s="220">
        <v>1.1529528518811056</v>
      </c>
      <c r="E134" s="222">
        <v>53634265</v>
      </c>
      <c r="F134" s="26">
        <v>1.0598927686185839</v>
      </c>
      <c r="G134" s="2">
        <v>36365768</v>
      </c>
      <c r="H134" s="116">
        <f t="shared" si="17"/>
        <v>0.91799744786962789</v>
      </c>
      <c r="I134" s="112">
        <v>21691855</v>
      </c>
      <c r="J134" s="129">
        <v>0.76529988834743945</v>
      </c>
      <c r="K134" s="130">
        <v>11847304</v>
      </c>
      <c r="O134" s="25"/>
      <c r="P134" s="25"/>
      <c r="Q134" s="25"/>
    </row>
    <row r="135" spans="1:17" s="23" customFormat="1" ht="12.75" customHeight="1">
      <c r="A135" s="239">
        <v>21</v>
      </c>
      <c r="B135" s="59" t="s">
        <v>0</v>
      </c>
      <c r="C135" s="219" t="s">
        <v>11</v>
      </c>
      <c r="D135" s="220">
        <v>1.0903618629098719</v>
      </c>
      <c r="E135" s="222">
        <v>50722592</v>
      </c>
      <c r="F135" s="26">
        <v>1.280306229322334</v>
      </c>
      <c r="G135" s="2">
        <v>43928330</v>
      </c>
      <c r="H135" s="116">
        <f t="shared" si="17"/>
        <v>1.4697799392422046</v>
      </c>
      <c r="I135" s="112">
        <v>34730220</v>
      </c>
      <c r="J135" s="129">
        <v>1.7123546437385526</v>
      </c>
      <c r="K135" s="130">
        <v>26508283</v>
      </c>
      <c r="O135" s="25"/>
      <c r="P135" s="25"/>
      <c r="Q135" s="25"/>
    </row>
    <row r="136" spans="1:17" s="23" customFormat="1" ht="12.75" customHeight="1">
      <c r="A136" s="239">
        <v>22</v>
      </c>
      <c r="B136" s="59" t="s">
        <v>0</v>
      </c>
      <c r="C136" s="219" t="s">
        <v>9</v>
      </c>
      <c r="D136" s="220">
        <v>1.0564435179043472</v>
      </c>
      <c r="E136" s="222">
        <v>49144743</v>
      </c>
      <c r="F136" s="26">
        <v>1.2226586360335685</v>
      </c>
      <c r="G136" s="2">
        <v>41950395</v>
      </c>
      <c r="H136" s="116">
        <f t="shared" si="17"/>
        <v>1.5165243584284358</v>
      </c>
      <c r="I136" s="112">
        <v>35834769</v>
      </c>
      <c r="J136" s="129">
        <v>1.8861546528626156</v>
      </c>
      <c r="K136" s="130">
        <v>29198812</v>
      </c>
      <c r="O136" s="25"/>
      <c r="P136" s="25"/>
      <c r="Q136" s="25"/>
    </row>
    <row r="137" spans="1:17" s="23" customFormat="1" ht="12.75" customHeight="1">
      <c r="A137" s="239">
        <v>23</v>
      </c>
      <c r="B137" s="59" t="s">
        <v>0</v>
      </c>
      <c r="C137" s="219" t="s">
        <v>181</v>
      </c>
      <c r="D137" s="220">
        <v>0.8481973875659452</v>
      </c>
      <c r="E137" s="222">
        <v>39457332</v>
      </c>
      <c r="F137" s="26">
        <v>0.5809579619690608</v>
      </c>
      <c r="G137" s="2">
        <v>19933132</v>
      </c>
      <c r="H137" s="129">
        <v>0</v>
      </c>
      <c r="I137" s="130">
        <v>0</v>
      </c>
      <c r="J137" s="129">
        <v>0.70856075607487323</v>
      </c>
      <c r="K137" s="130">
        <v>10968948</v>
      </c>
      <c r="O137" s="25"/>
      <c r="P137" s="25"/>
      <c r="Q137" s="25"/>
    </row>
    <row r="138" spans="1:17" s="23" customFormat="1" ht="12.75" customHeight="1">
      <c r="A138" s="239">
        <v>24</v>
      </c>
      <c r="B138" s="59" t="s">
        <v>0</v>
      </c>
      <c r="C138" s="219" t="s">
        <v>169</v>
      </c>
      <c r="D138" s="220">
        <v>0.76095408656166785</v>
      </c>
      <c r="E138" s="222">
        <v>35398857</v>
      </c>
      <c r="F138" s="26">
        <v>1.0903279675393536</v>
      </c>
      <c r="G138" s="2">
        <v>37410024</v>
      </c>
      <c r="H138" s="116">
        <f t="shared" ref="H138:H158" si="18">+I138/$I$172*100</f>
        <v>1.3279075044371045</v>
      </c>
      <c r="I138" s="112">
        <v>31377840</v>
      </c>
      <c r="J138" s="129">
        <v>2.0903244085642494</v>
      </c>
      <c r="K138" s="130">
        <v>32359483</v>
      </c>
      <c r="O138" s="25"/>
      <c r="P138" s="25"/>
      <c r="Q138" s="25"/>
    </row>
    <row r="139" spans="1:17" s="23" customFormat="1" ht="12.75" customHeight="1">
      <c r="A139" s="239">
        <v>25</v>
      </c>
      <c r="B139" s="59" t="s">
        <v>0</v>
      </c>
      <c r="C139" s="219" t="s">
        <v>163</v>
      </c>
      <c r="D139" s="220">
        <v>0.69165722038493604</v>
      </c>
      <c r="E139" s="222">
        <v>32175233</v>
      </c>
      <c r="F139" s="26">
        <v>0.80848099182897382</v>
      </c>
      <c r="G139" s="2">
        <v>27739629</v>
      </c>
      <c r="H139" s="116">
        <f t="shared" si="18"/>
        <v>0.83024498926108259</v>
      </c>
      <c r="I139" s="112">
        <v>19618305</v>
      </c>
      <c r="J139" s="129">
        <v>0.78227073853974916</v>
      </c>
      <c r="K139" s="130">
        <v>12110023</v>
      </c>
      <c r="O139" s="25"/>
      <c r="P139" s="25"/>
      <c r="Q139" s="25"/>
    </row>
    <row r="140" spans="1:17" s="23" customFormat="1" ht="12.75" customHeight="1">
      <c r="A140" s="239">
        <v>26</v>
      </c>
      <c r="B140" s="59" t="s">
        <v>0</v>
      </c>
      <c r="C140" s="219" t="s">
        <v>2</v>
      </c>
      <c r="D140" s="220">
        <v>0.49148116122268209</v>
      </c>
      <c r="E140" s="222">
        <v>22863234</v>
      </c>
      <c r="F140" s="26">
        <v>0.53024617330365631</v>
      </c>
      <c r="G140" s="2">
        <v>18193170</v>
      </c>
      <c r="H140" s="116">
        <f t="shared" si="18"/>
        <v>0.73806747575777865</v>
      </c>
      <c r="I140" s="112">
        <v>17440193</v>
      </c>
      <c r="J140" s="129">
        <v>0.35253503262524333</v>
      </c>
      <c r="K140" s="130">
        <v>5457455</v>
      </c>
      <c r="O140" s="25"/>
      <c r="P140" s="25"/>
      <c r="Q140" s="25"/>
    </row>
    <row r="141" spans="1:17" s="23" customFormat="1" ht="12.75" customHeight="1">
      <c r="A141" s="239">
        <v>27</v>
      </c>
      <c r="B141" s="59" t="s">
        <v>0</v>
      </c>
      <c r="C141" s="236" t="s">
        <v>30</v>
      </c>
      <c r="D141" s="238">
        <v>0.41422190020013072</v>
      </c>
      <c r="E141" s="240">
        <v>19269207</v>
      </c>
      <c r="F141" s="116">
        <f>+G141/$I$172*100</f>
        <v>0</v>
      </c>
      <c r="G141" s="112">
        <v>0</v>
      </c>
      <c r="H141" s="116">
        <f t="shared" si="18"/>
        <v>0</v>
      </c>
      <c r="I141" s="112">
        <v>0</v>
      </c>
      <c r="J141" s="116">
        <f>+K141/$I$172*100</f>
        <v>0</v>
      </c>
      <c r="K141" s="112">
        <v>0</v>
      </c>
      <c r="O141" s="25"/>
      <c r="P141" s="25"/>
      <c r="Q141" s="25"/>
    </row>
    <row r="142" spans="1:17" s="23" customFormat="1" ht="12.75" customHeight="1">
      <c r="A142" s="239">
        <v>28</v>
      </c>
      <c r="B142" s="59" t="s">
        <v>0</v>
      </c>
      <c r="C142" s="219" t="s">
        <v>142</v>
      </c>
      <c r="D142" s="220">
        <v>0.27403694857663591</v>
      </c>
      <c r="E142" s="222">
        <v>12747937</v>
      </c>
      <c r="F142" s="26">
        <v>0.29309908899691373</v>
      </c>
      <c r="G142" s="2">
        <v>10056464</v>
      </c>
      <c r="H142" s="116">
        <f t="shared" si="18"/>
        <v>0.33355058444802721</v>
      </c>
      <c r="I142" s="112">
        <v>7881646</v>
      </c>
      <c r="J142" s="129">
        <v>0.24503721974768797</v>
      </c>
      <c r="K142" s="130">
        <v>3793324</v>
      </c>
      <c r="O142" s="25"/>
      <c r="P142" s="25"/>
      <c r="Q142" s="25"/>
    </row>
    <row r="143" spans="1:17" s="23" customFormat="1" ht="12.75" customHeight="1">
      <c r="A143" s="239">
        <v>29</v>
      </c>
      <c r="B143" s="59" t="s">
        <v>10</v>
      </c>
      <c r="C143" s="219" t="s">
        <v>24</v>
      </c>
      <c r="D143" s="220">
        <v>0.24600034519023725</v>
      </c>
      <c r="E143" s="222">
        <v>11443701</v>
      </c>
      <c r="F143" s="26">
        <v>0.31315988662466376</v>
      </c>
      <c r="G143" s="2">
        <v>10744766</v>
      </c>
      <c r="H143" s="116">
        <f t="shared" si="18"/>
        <v>0.40912019768417501</v>
      </c>
      <c r="I143" s="112">
        <v>9667321</v>
      </c>
      <c r="J143" s="129">
        <v>0.54597161491896451</v>
      </c>
      <c r="K143" s="130">
        <v>8451970</v>
      </c>
      <c r="O143" s="25"/>
      <c r="P143" s="25"/>
      <c r="Q143" s="25"/>
    </row>
    <row r="144" spans="1:17" s="23" customFormat="1" ht="12.75" customHeight="1">
      <c r="A144" s="239">
        <v>30</v>
      </c>
      <c r="B144" s="59" t="s">
        <v>0</v>
      </c>
      <c r="C144" s="219" t="s">
        <v>183</v>
      </c>
      <c r="D144" s="220">
        <v>0.23517230678939344</v>
      </c>
      <c r="E144" s="222">
        <v>10939991</v>
      </c>
      <c r="F144" s="26">
        <v>0.14450811726413168</v>
      </c>
      <c r="G144" s="2">
        <v>4958189</v>
      </c>
      <c r="H144" s="116">
        <f t="shared" si="18"/>
        <v>1.3034068131652126E-2</v>
      </c>
      <c r="I144" s="112">
        <v>307989</v>
      </c>
      <c r="J144" s="117">
        <v>0</v>
      </c>
      <c r="K144" s="114">
        <v>0</v>
      </c>
      <c r="O144" s="25"/>
      <c r="P144" s="25"/>
      <c r="Q144" s="25"/>
    </row>
    <row r="145" spans="1:17" s="23" customFormat="1" ht="12.75" customHeight="1">
      <c r="A145" s="239">
        <v>31</v>
      </c>
      <c r="B145" s="59" t="s">
        <v>0</v>
      </c>
      <c r="C145" s="219" t="s">
        <v>20</v>
      </c>
      <c r="D145" s="220">
        <v>0.22877361560114315</v>
      </c>
      <c r="E145" s="222">
        <v>10642330</v>
      </c>
      <c r="F145" s="26">
        <v>0.2232110347074503</v>
      </c>
      <c r="G145" s="2">
        <v>7658549</v>
      </c>
      <c r="H145" s="116">
        <f t="shared" si="18"/>
        <v>0.27215200616515495</v>
      </c>
      <c r="I145" s="112">
        <v>6430826</v>
      </c>
      <c r="J145" s="129">
        <v>0.37057754647602614</v>
      </c>
      <c r="K145" s="130">
        <v>5736764</v>
      </c>
      <c r="O145" s="25"/>
      <c r="P145" s="25"/>
      <c r="Q145" s="25"/>
    </row>
    <row r="146" spans="1:17" s="23" customFormat="1" ht="12.75" customHeight="1">
      <c r="A146" s="239">
        <v>32</v>
      </c>
      <c r="B146" s="59" t="s">
        <v>10</v>
      </c>
      <c r="C146" s="219" t="s">
        <v>210</v>
      </c>
      <c r="D146" s="220">
        <v>0.22358806197044229</v>
      </c>
      <c r="E146" s="222">
        <v>10401103</v>
      </c>
      <c r="F146" s="26">
        <v>0.12535889851803989</v>
      </c>
      <c r="G146" s="2">
        <v>4301164</v>
      </c>
      <c r="H146" s="116">
        <f t="shared" si="18"/>
        <v>0.10297137696352622</v>
      </c>
      <c r="I146" s="112">
        <v>2433166</v>
      </c>
      <c r="J146" s="129">
        <v>1.7403972846321874E-2</v>
      </c>
      <c r="K146" s="130">
        <v>269424</v>
      </c>
      <c r="O146" s="25"/>
      <c r="P146" s="25"/>
      <c r="Q146" s="25"/>
    </row>
    <row r="147" spans="1:17" s="23" customFormat="1" ht="12.75" customHeight="1">
      <c r="A147" s="239">
        <v>33</v>
      </c>
      <c r="B147" s="59" t="s">
        <v>22</v>
      </c>
      <c r="C147" s="219" t="s">
        <v>208</v>
      </c>
      <c r="D147" s="220">
        <v>0.22067379316902083</v>
      </c>
      <c r="E147" s="222">
        <v>10265534</v>
      </c>
      <c r="F147" s="26">
        <v>0.21166548611124686</v>
      </c>
      <c r="G147" s="2">
        <v>7262412</v>
      </c>
      <c r="H147" s="116">
        <f t="shared" si="18"/>
        <v>0.27059002044270664</v>
      </c>
      <c r="I147" s="112">
        <v>6393917</v>
      </c>
      <c r="J147" s="129">
        <v>0.37025501382703535</v>
      </c>
      <c r="K147" s="130">
        <v>5731771</v>
      </c>
      <c r="O147" s="25"/>
      <c r="P147" s="25"/>
      <c r="Q147" s="25"/>
    </row>
    <row r="148" spans="1:17" s="23" customFormat="1" ht="12.75" customHeight="1">
      <c r="A148" s="239">
        <v>34</v>
      </c>
      <c r="B148" s="59" t="s">
        <v>0</v>
      </c>
      <c r="C148" s="219" t="s">
        <v>108</v>
      </c>
      <c r="D148" s="220">
        <v>0.21367775523148491</v>
      </c>
      <c r="E148" s="222">
        <v>9940085</v>
      </c>
      <c r="F148" s="26">
        <v>0.21300392768116702</v>
      </c>
      <c r="G148" s="2">
        <v>7308335</v>
      </c>
      <c r="H148" s="116">
        <f t="shared" si="18"/>
        <v>0.22900503362669095</v>
      </c>
      <c r="I148" s="112">
        <v>5411283</v>
      </c>
      <c r="J148" s="129">
        <v>0.31197207867479154</v>
      </c>
      <c r="K148" s="130">
        <v>4829516</v>
      </c>
      <c r="O148" s="25"/>
      <c r="P148" s="25"/>
      <c r="Q148" s="25"/>
    </row>
    <row r="149" spans="1:17" s="23" customFormat="1" ht="12.75" customHeight="1">
      <c r="A149" s="239">
        <v>35</v>
      </c>
      <c r="B149" s="59" t="s">
        <v>0</v>
      </c>
      <c r="C149" s="219" t="s">
        <v>81</v>
      </c>
      <c r="D149" s="220">
        <v>0.20569758272042651</v>
      </c>
      <c r="E149" s="222">
        <v>9568855</v>
      </c>
      <c r="F149" s="26">
        <v>1.7157659193018551E-2</v>
      </c>
      <c r="G149" s="2">
        <v>588693</v>
      </c>
      <c r="H149" s="116">
        <f t="shared" si="18"/>
        <v>0</v>
      </c>
      <c r="I149" s="112">
        <v>0</v>
      </c>
      <c r="J149" s="116">
        <f>+K149/$I$172*100</f>
        <v>0</v>
      </c>
      <c r="K149" s="112">
        <v>0</v>
      </c>
      <c r="O149" s="25"/>
      <c r="P149" s="25"/>
      <c r="Q149" s="25"/>
    </row>
    <row r="150" spans="1:17" s="23" customFormat="1" ht="12.75" customHeight="1">
      <c r="A150" s="239">
        <v>36</v>
      </c>
      <c r="B150" s="59" t="s">
        <v>10</v>
      </c>
      <c r="C150" s="219" t="s">
        <v>95</v>
      </c>
      <c r="D150" s="220">
        <v>0.18725474904681447</v>
      </c>
      <c r="E150" s="222">
        <v>8710912</v>
      </c>
      <c r="F150" s="26">
        <v>0.26155458919003605</v>
      </c>
      <c r="G150" s="2">
        <v>8974147</v>
      </c>
      <c r="H150" s="116">
        <f t="shared" si="18"/>
        <v>0.36262601615208856</v>
      </c>
      <c r="I150" s="112">
        <v>8568685</v>
      </c>
      <c r="J150" s="129">
        <v>0.27558480177141775</v>
      </c>
      <c r="K150" s="130">
        <v>4266219</v>
      </c>
      <c r="O150" s="25"/>
      <c r="P150" s="25"/>
      <c r="Q150" s="25"/>
    </row>
    <row r="151" spans="1:17" s="23" customFormat="1" ht="12.75" customHeight="1">
      <c r="A151" s="239">
        <v>37</v>
      </c>
      <c r="B151" s="59" t="s">
        <v>0</v>
      </c>
      <c r="C151" s="219" t="s">
        <v>224</v>
      </c>
      <c r="D151" s="220">
        <v>0.1672852288130231</v>
      </c>
      <c r="E151" s="222">
        <v>7781949</v>
      </c>
      <c r="F151" s="26">
        <v>0.17120767018308608</v>
      </c>
      <c r="G151" s="2">
        <v>5874272</v>
      </c>
      <c r="H151" s="116">
        <f t="shared" si="18"/>
        <v>0.20712242154235627</v>
      </c>
      <c r="I151" s="112">
        <v>4894207</v>
      </c>
      <c r="J151" s="129">
        <v>0.27375560949794064</v>
      </c>
      <c r="K151" s="130">
        <v>4237902</v>
      </c>
      <c r="O151" s="25"/>
      <c r="P151" s="25"/>
      <c r="Q151" s="25"/>
    </row>
    <row r="152" spans="1:17" s="23" customFormat="1" ht="12.75" customHeight="1">
      <c r="A152" s="239">
        <v>38</v>
      </c>
      <c r="B152" s="59" t="s">
        <v>0</v>
      </c>
      <c r="C152" s="219" t="s">
        <v>19</v>
      </c>
      <c r="D152" s="220">
        <v>0.16666298903308857</v>
      </c>
      <c r="E152" s="222">
        <v>7753003</v>
      </c>
      <c r="F152" s="26">
        <v>6.0815546306696874E-2</v>
      </c>
      <c r="G152" s="2">
        <v>2086630</v>
      </c>
      <c r="H152" s="116">
        <f t="shared" si="18"/>
        <v>1.8704978987914903E-3</v>
      </c>
      <c r="I152" s="112">
        <v>44199</v>
      </c>
      <c r="J152" s="129">
        <v>3.8041153012348389E-4</v>
      </c>
      <c r="K152" s="130">
        <v>5889</v>
      </c>
      <c r="O152" s="25"/>
      <c r="P152" s="25"/>
      <c r="Q152" s="25"/>
    </row>
    <row r="153" spans="1:17" s="23" customFormat="1" ht="12.75" customHeight="1">
      <c r="A153" s="239">
        <v>39</v>
      </c>
      <c r="B153" s="59" t="s">
        <v>10</v>
      </c>
      <c r="C153" s="219" t="s">
        <v>13</v>
      </c>
      <c r="D153" s="220">
        <v>0.14335212759726917</v>
      </c>
      <c r="E153" s="222">
        <v>6668604</v>
      </c>
      <c r="F153" s="26">
        <v>0.21707771794825728</v>
      </c>
      <c r="G153" s="2">
        <v>7448110</v>
      </c>
      <c r="H153" s="116">
        <f t="shared" si="18"/>
        <v>0.32492049589373745</v>
      </c>
      <c r="I153" s="112">
        <v>7677721</v>
      </c>
      <c r="J153" s="129">
        <v>0.43097202723816574</v>
      </c>
      <c r="K153" s="130">
        <v>6671707</v>
      </c>
      <c r="O153" s="25"/>
      <c r="P153" s="25"/>
      <c r="Q153" s="25"/>
    </row>
    <row r="154" spans="1:17" s="23" customFormat="1" ht="12.75" customHeight="1">
      <c r="A154" s="239">
        <v>40</v>
      </c>
      <c r="B154" s="59" t="s">
        <v>0</v>
      </c>
      <c r="C154" s="236" t="s">
        <v>3</v>
      </c>
      <c r="D154" s="220">
        <v>0.13999631920212649</v>
      </c>
      <c r="E154" s="222">
        <v>6512495</v>
      </c>
      <c r="F154" s="26">
        <v>0.15654292872718287</v>
      </c>
      <c r="G154" s="2">
        <v>5371113</v>
      </c>
      <c r="H154" s="116">
        <f t="shared" si="18"/>
        <v>0.19511380725775079</v>
      </c>
      <c r="I154" s="112">
        <v>4610449</v>
      </c>
      <c r="J154" s="129">
        <v>0.24306998375883065</v>
      </c>
      <c r="K154" s="130">
        <v>3762870</v>
      </c>
      <c r="O154" s="25"/>
      <c r="P154" s="25"/>
      <c r="Q154" s="25"/>
    </row>
    <row r="155" spans="1:17" s="23" customFormat="1" ht="12.75" customHeight="1">
      <c r="A155" s="239">
        <v>41</v>
      </c>
      <c r="B155" s="59" t="s">
        <v>10</v>
      </c>
      <c r="C155" s="219" t="s">
        <v>21</v>
      </c>
      <c r="D155" s="220">
        <v>0.13989240477193912</v>
      </c>
      <c r="E155" s="222">
        <v>6507661</v>
      </c>
      <c r="F155" s="26">
        <v>0.13179072187652136</v>
      </c>
      <c r="G155" s="2">
        <v>4521845</v>
      </c>
      <c r="H155" s="116">
        <f t="shared" si="18"/>
        <v>0.27771453572051041</v>
      </c>
      <c r="I155" s="112">
        <v>6562266</v>
      </c>
      <c r="J155" s="129">
        <v>0.30211451713490806</v>
      </c>
      <c r="K155" s="130">
        <v>4676915</v>
      </c>
      <c r="O155" s="25"/>
      <c r="P155" s="25"/>
      <c r="Q155" s="25"/>
    </row>
    <row r="156" spans="1:17" s="23" customFormat="1" ht="12.75" customHeight="1">
      <c r="A156" s="239">
        <v>42</v>
      </c>
      <c r="B156" s="59" t="s">
        <v>0</v>
      </c>
      <c r="C156" s="219" t="s">
        <v>153</v>
      </c>
      <c r="D156" s="220">
        <v>0.13746630162941817</v>
      </c>
      <c r="E156" s="222">
        <v>6394801</v>
      </c>
      <c r="F156" s="26">
        <v>0.2685706600870193</v>
      </c>
      <c r="G156" s="2">
        <v>9214874</v>
      </c>
      <c r="H156" s="116">
        <f t="shared" si="18"/>
        <v>0.1084132101228692</v>
      </c>
      <c r="I156" s="112">
        <v>2561754</v>
      </c>
      <c r="J156" s="117">
        <v>0</v>
      </c>
      <c r="K156" s="114">
        <v>0</v>
      </c>
      <c r="O156" s="25"/>
      <c r="P156" s="25"/>
      <c r="Q156" s="25"/>
    </row>
    <row r="157" spans="1:17" s="23" customFormat="1" ht="12.75" customHeight="1">
      <c r="A157" s="239">
        <v>43</v>
      </c>
      <c r="B157" s="59" t="s">
        <v>0</v>
      </c>
      <c r="C157" s="219" t="s">
        <v>106</v>
      </c>
      <c r="D157" s="220">
        <v>0.13445037553789413</v>
      </c>
      <c r="E157" s="222">
        <v>6254503</v>
      </c>
      <c r="F157" s="26">
        <v>0.14579057063084608</v>
      </c>
      <c r="G157" s="2">
        <v>5002191</v>
      </c>
      <c r="H157" s="116">
        <f t="shared" si="18"/>
        <v>0.22456745203725503</v>
      </c>
      <c r="I157" s="112">
        <v>5306425</v>
      </c>
      <c r="J157" s="129">
        <v>0.27110500221053074</v>
      </c>
      <c r="K157" s="130">
        <v>4196869</v>
      </c>
      <c r="O157" s="25"/>
      <c r="P157" s="25"/>
      <c r="Q157" s="25"/>
    </row>
    <row r="158" spans="1:17" s="23" customFormat="1" ht="12.75" customHeight="1">
      <c r="A158" s="239">
        <v>44</v>
      </c>
      <c r="B158" s="59" t="s">
        <v>0</v>
      </c>
      <c r="C158" s="219" t="s">
        <v>23</v>
      </c>
      <c r="D158" s="220">
        <v>9.1093272601974126E-2</v>
      </c>
      <c r="E158" s="222">
        <v>4237572</v>
      </c>
      <c r="F158" s="26">
        <v>0.1060432015748054</v>
      </c>
      <c r="G158" s="2">
        <v>3638427</v>
      </c>
      <c r="H158" s="116">
        <f t="shared" si="18"/>
        <v>0.16158767479077393</v>
      </c>
      <c r="I158" s="112">
        <v>3818242</v>
      </c>
      <c r="J158" s="129">
        <v>0.23068978152029168</v>
      </c>
      <c r="K158" s="130">
        <v>3571217</v>
      </c>
      <c r="O158" s="25"/>
      <c r="P158" s="25"/>
      <c r="Q158" s="25"/>
    </row>
    <row r="159" spans="1:17" s="23" customFormat="1" ht="12.75" customHeight="1">
      <c r="A159" s="239">
        <v>45</v>
      </c>
      <c r="B159" s="59" t="s">
        <v>0</v>
      </c>
      <c r="C159" s="219" t="s">
        <v>178</v>
      </c>
      <c r="D159" s="220">
        <v>6.6461640271421152E-2</v>
      </c>
      <c r="E159" s="222">
        <v>3091732</v>
      </c>
      <c r="F159" s="26">
        <v>6.5151498930807194E-4</v>
      </c>
      <c r="G159" s="2">
        <v>22354</v>
      </c>
      <c r="H159" s="129">
        <v>0</v>
      </c>
      <c r="I159" s="130">
        <v>0</v>
      </c>
      <c r="J159" s="129">
        <v>0</v>
      </c>
      <c r="K159" s="130">
        <v>0</v>
      </c>
      <c r="O159" s="25"/>
      <c r="P159" s="25"/>
      <c r="Q159" s="25"/>
    </row>
    <row r="160" spans="1:17" s="23" customFormat="1" ht="12.75" customHeight="1">
      <c r="A160" s="239">
        <v>46</v>
      </c>
      <c r="B160" s="59" t="s">
        <v>0</v>
      </c>
      <c r="C160" s="219" t="s">
        <v>137</v>
      </c>
      <c r="D160" s="220">
        <v>5.6954286779021993E-2</v>
      </c>
      <c r="E160" s="222">
        <v>2649459</v>
      </c>
      <c r="F160" s="26">
        <v>8.9382849363202413E-2</v>
      </c>
      <c r="G160" s="2">
        <v>3066797</v>
      </c>
      <c r="H160" s="116">
        <f t="shared" ref="H160:H165" si="19">+I160/$I$172*100</f>
        <v>6.9241643388128674E-2</v>
      </c>
      <c r="I160" s="112">
        <v>1636148</v>
      </c>
      <c r="J160" s="117">
        <v>0</v>
      </c>
      <c r="K160" s="114">
        <v>0</v>
      </c>
      <c r="O160" s="25"/>
      <c r="P160" s="25"/>
      <c r="Q160" s="25"/>
    </row>
    <row r="161" spans="1:17" s="23" customFormat="1" ht="12.75" customHeight="1">
      <c r="A161" s="239">
        <v>47</v>
      </c>
      <c r="B161" s="59" t="s">
        <v>0</v>
      </c>
      <c r="C161" s="219" t="s">
        <v>5</v>
      </c>
      <c r="D161" s="220">
        <v>4.5405532800831941E-2</v>
      </c>
      <c r="E161" s="222">
        <v>2112222</v>
      </c>
      <c r="F161" s="26">
        <v>3.6785706773294034E-2</v>
      </c>
      <c r="G161" s="2">
        <v>1262147</v>
      </c>
      <c r="H161" s="116">
        <f t="shared" si="19"/>
        <v>4.915089880153671E-2</v>
      </c>
      <c r="I161" s="112">
        <v>1161413</v>
      </c>
      <c r="J161" s="129">
        <v>6.2023939218136405E-2</v>
      </c>
      <c r="K161" s="130">
        <v>960168</v>
      </c>
      <c r="O161" s="25"/>
      <c r="P161" s="25"/>
      <c r="Q161" s="25"/>
    </row>
    <row r="162" spans="1:17" s="23" customFormat="1" ht="12.75" customHeight="1">
      <c r="A162" s="239">
        <v>48</v>
      </c>
      <c r="B162" s="59" t="s">
        <v>0</v>
      </c>
      <c r="C162" s="219" t="s">
        <v>8</v>
      </c>
      <c r="D162" s="220">
        <v>3.2648563980134444E-2</v>
      </c>
      <c r="E162" s="222">
        <v>1518780</v>
      </c>
      <c r="F162" s="26">
        <v>3.4226599963050004E-2</v>
      </c>
      <c r="G162" s="2">
        <v>1174342</v>
      </c>
      <c r="H162" s="116">
        <f t="shared" si="19"/>
        <v>5.3854588013036497E-2</v>
      </c>
      <c r="I162" s="112">
        <v>1272559</v>
      </c>
      <c r="J162" s="129">
        <v>7.0905182220698373E-2</v>
      </c>
      <c r="K162" s="130">
        <v>1097655</v>
      </c>
      <c r="O162" s="25"/>
      <c r="P162" s="25"/>
      <c r="Q162" s="25"/>
    </row>
    <row r="163" spans="1:17" s="23" customFormat="1" ht="12.75" customHeight="1">
      <c r="A163" s="239">
        <v>49</v>
      </c>
      <c r="B163" s="59" t="s">
        <v>0</v>
      </c>
      <c r="C163" s="219" t="s">
        <v>34</v>
      </c>
      <c r="D163" s="220">
        <v>2.9182392183133683E-2</v>
      </c>
      <c r="E163" s="222">
        <v>1357537</v>
      </c>
      <c r="F163" s="26">
        <v>3.8864469191537257E-2</v>
      </c>
      <c r="G163" s="2">
        <v>1333471</v>
      </c>
      <c r="H163" s="116">
        <f t="shared" si="19"/>
        <v>3.0239187031531795E-2</v>
      </c>
      <c r="I163" s="112">
        <v>714538</v>
      </c>
      <c r="J163" s="129">
        <v>2.277101172903705E-2</v>
      </c>
      <c r="K163" s="130">
        <v>352509</v>
      </c>
      <c r="O163" s="25"/>
      <c r="P163" s="25"/>
      <c r="Q163" s="25"/>
    </row>
    <row r="164" spans="1:17" s="23" customFormat="1" ht="12.75" customHeight="1">
      <c r="A164" s="239">
        <v>50</v>
      </c>
      <c r="B164" s="59" t="s">
        <v>10</v>
      </c>
      <c r="C164" s="219" t="s">
        <v>15</v>
      </c>
      <c r="D164" s="220">
        <v>1.4709244517999182E-2</v>
      </c>
      <c r="E164" s="222">
        <v>684260</v>
      </c>
      <c r="F164" s="26">
        <v>1.5624176990171448E-2</v>
      </c>
      <c r="G164" s="2">
        <v>536078</v>
      </c>
      <c r="H164" s="116">
        <f t="shared" si="19"/>
        <v>1.9565808367749689E-2</v>
      </c>
      <c r="I164" s="112">
        <v>462331</v>
      </c>
      <c r="J164" s="129">
        <v>2.372497971627828E-2</v>
      </c>
      <c r="K164" s="130">
        <v>367277</v>
      </c>
      <c r="O164" s="25"/>
      <c r="P164" s="25"/>
      <c r="Q164" s="25"/>
    </row>
    <row r="165" spans="1:17" s="23" customFormat="1" ht="12.75" customHeight="1">
      <c r="A165" s="239">
        <v>51</v>
      </c>
      <c r="B165" s="59" t="s">
        <v>0</v>
      </c>
      <c r="C165" s="219" t="s">
        <v>121</v>
      </c>
      <c r="D165" s="220">
        <v>1.0566575592740979E-2</v>
      </c>
      <c r="E165" s="222">
        <v>491547</v>
      </c>
      <c r="F165" s="26">
        <v>1.102521679410462E-2</v>
      </c>
      <c r="G165" s="2">
        <v>378284</v>
      </c>
      <c r="H165" s="116">
        <f t="shared" si="19"/>
        <v>1.1980471541495947E-2</v>
      </c>
      <c r="I165" s="112">
        <v>283093</v>
      </c>
      <c r="J165" s="129">
        <v>1.1170559461651164E-2</v>
      </c>
      <c r="K165" s="130">
        <v>172927</v>
      </c>
      <c r="O165" s="25"/>
      <c r="P165" s="25"/>
      <c r="Q165" s="25"/>
    </row>
    <row r="166" spans="1:17" s="23" customFormat="1" ht="12.75" customHeight="1">
      <c r="A166" s="239">
        <v>52</v>
      </c>
      <c r="B166" s="59" t="s">
        <v>0</v>
      </c>
      <c r="C166" s="219" t="s">
        <v>86</v>
      </c>
      <c r="D166" s="220">
        <v>5.5965895884196801E-3</v>
      </c>
      <c r="E166" s="222">
        <v>260348</v>
      </c>
      <c r="F166" s="117">
        <v>0</v>
      </c>
      <c r="G166" s="114">
        <v>0</v>
      </c>
      <c r="H166" s="117">
        <v>0</v>
      </c>
      <c r="I166" s="114">
        <v>0</v>
      </c>
      <c r="J166" s="117">
        <v>0</v>
      </c>
      <c r="K166" s="114">
        <v>0</v>
      </c>
      <c r="O166" s="25"/>
      <c r="P166" s="25"/>
      <c r="Q166" s="25"/>
    </row>
    <row r="167" spans="1:17" s="23" customFormat="1" ht="12.75" customHeight="1">
      <c r="A167" s="239">
        <v>53</v>
      </c>
      <c r="B167" s="59" t="s">
        <v>10</v>
      </c>
      <c r="C167" s="219" t="s">
        <v>32</v>
      </c>
      <c r="D167" s="220">
        <v>6.4182315724125552E-4</v>
      </c>
      <c r="E167" s="222">
        <v>29857</v>
      </c>
      <c r="F167" s="26">
        <v>1.3657216106283858E-3</v>
      </c>
      <c r="G167" s="2">
        <v>46859</v>
      </c>
      <c r="H167" s="116">
        <f>+I167/$I$172*100</f>
        <v>1.3919866261012626E-3</v>
      </c>
      <c r="I167" s="112">
        <v>32892</v>
      </c>
      <c r="J167" s="129">
        <v>1.8308717945814067E-3</v>
      </c>
      <c r="K167" s="130">
        <v>28343</v>
      </c>
      <c r="O167" s="25"/>
      <c r="P167" s="25"/>
      <c r="Q167" s="25"/>
    </row>
    <row r="168" spans="1:17" s="23" customFormat="1" ht="12.75" customHeight="1">
      <c r="A168" s="239">
        <v>54</v>
      </c>
      <c r="B168" s="59" t="s">
        <v>0</v>
      </c>
      <c r="C168" s="219" t="s">
        <v>89</v>
      </c>
      <c r="D168" s="220">
        <v>4.8130825235729349E-4</v>
      </c>
      <c r="E168" s="222">
        <v>22390</v>
      </c>
      <c r="F168" s="117">
        <v>0</v>
      </c>
      <c r="G168" s="114">
        <v>0</v>
      </c>
      <c r="H168" s="117">
        <v>0</v>
      </c>
      <c r="I168" s="114">
        <v>0</v>
      </c>
      <c r="J168" s="117">
        <v>0</v>
      </c>
      <c r="K168" s="114">
        <v>0</v>
      </c>
      <c r="O168" s="25"/>
      <c r="P168" s="25"/>
      <c r="Q168" s="25"/>
    </row>
    <row r="169" spans="1:17" s="23" customFormat="1" ht="12.75" customHeight="1">
      <c r="A169" s="239">
        <v>55</v>
      </c>
      <c r="B169" s="59" t="s">
        <v>0</v>
      </c>
      <c r="C169" s="128" t="s">
        <v>162</v>
      </c>
      <c r="D169" s="117">
        <v>0</v>
      </c>
      <c r="E169" s="114">
        <v>0</v>
      </c>
      <c r="F169" s="117">
        <v>0</v>
      </c>
      <c r="G169" s="114">
        <v>0</v>
      </c>
      <c r="H169" s="117">
        <v>0</v>
      </c>
      <c r="I169" s="114">
        <v>0</v>
      </c>
      <c r="J169" s="129">
        <v>2.2476127873240972</v>
      </c>
      <c r="K169" s="130">
        <v>34794402</v>
      </c>
      <c r="O169" s="25"/>
      <c r="P169" s="25"/>
      <c r="Q169" s="25"/>
    </row>
    <row r="170" spans="1:17" s="23" customFormat="1" ht="12.75" customHeight="1">
      <c r="A170" s="239">
        <v>56</v>
      </c>
      <c r="B170" s="59" t="s">
        <v>0</v>
      </c>
      <c r="C170" s="102" t="s">
        <v>168</v>
      </c>
      <c r="D170" s="116">
        <f>+E170/$I$172*100</f>
        <v>0</v>
      </c>
      <c r="E170" s="112">
        <v>0</v>
      </c>
      <c r="F170" s="116">
        <f>+G170/$I$172*100</f>
        <v>0</v>
      </c>
      <c r="G170" s="112">
        <v>0</v>
      </c>
      <c r="H170" s="116">
        <f>+I170/$I$172*100</f>
        <v>1.5378633712116556E-3</v>
      </c>
      <c r="I170" s="112">
        <v>36339</v>
      </c>
      <c r="J170" s="117">
        <v>0</v>
      </c>
      <c r="K170" s="114">
        <v>0</v>
      </c>
      <c r="L170" s="104"/>
      <c r="M170" s="101"/>
      <c r="N170" s="105"/>
      <c r="O170" s="25"/>
      <c r="P170" s="25"/>
      <c r="Q170" s="25"/>
    </row>
    <row r="171" spans="1:17" s="23" customFormat="1" ht="12.75" customHeight="1">
      <c r="A171" s="239">
        <v>57</v>
      </c>
      <c r="B171" s="59" t="s">
        <v>0</v>
      </c>
      <c r="C171" s="237" t="s">
        <v>113</v>
      </c>
      <c r="D171" s="238">
        <v>2.7262553502673811E-4</v>
      </c>
      <c r="E171" s="114">
        <v>0</v>
      </c>
      <c r="F171" s="238">
        <v>2.7262553502673811E-4</v>
      </c>
      <c r="G171" s="240">
        <v>9354</v>
      </c>
      <c r="H171" s="116">
        <f>+I171/$I$172*100</f>
        <v>5.8693489351205189E-4</v>
      </c>
      <c r="I171" s="112">
        <v>13869</v>
      </c>
      <c r="J171" s="129">
        <v>1.7651766806171373E-3</v>
      </c>
      <c r="K171" s="130">
        <v>27326</v>
      </c>
      <c r="L171" s="104"/>
      <c r="M171" s="101"/>
      <c r="N171" s="105"/>
      <c r="O171" s="25"/>
      <c r="P171" s="25"/>
      <c r="Q171" s="25"/>
    </row>
    <row r="172" spans="1:17" s="23" customFormat="1" ht="12.75" customHeight="1">
      <c r="A172" s="221"/>
      <c r="B172" s="239"/>
      <c r="C172" s="223" t="s">
        <v>112</v>
      </c>
      <c r="D172" s="234">
        <v>100</v>
      </c>
      <c r="E172" s="233">
        <v>4651904448</v>
      </c>
      <c r="F172" s="27">
        <v>100</v>
      </c>
      <c r="G172" s="3">
        <v>3431079924</v>
      </c>
      <c r="H172" s="27">
        <v>100</v>
      </c>
      <c r="I172" s="3">
        <v>2362953737</v>
      </c>
      <c r="J172" s="53">
        <v>100</v>
      </c>
      <c r="K172" s="54">
        <v>1548060333</v>
      </c>
      <c r="L172" s="104"/>
      <c r="M172" s="34"/>
      <c r="N172" s="33"/>
      <c r="O172" s="25"/>
      <c r="P172" s="25"/>
      <c r="Q172" s="25"/>
    </row>
    <row r="173" spans="1:17" s="23" customFormat="1" ht="12.75" customHeight="1">
      <c r="A173" s="221"/>
      <c r="B173" s="239"/>
      <c r="H173" s="45"/>
      <c r="I173" s="45"/>
      <c r="J173" s="45"/>
      <c r="K173" s="45"/>
      <c r="L173" s="104"/>
      <c r="M173" s="34"/>
      <c r="N173" s="33"/>
      <c r="O173" s="25"/>
      <c r="P173" s="25"/>
    </row>
    <row r="174" spans="1:17" s="23" customFormat="1" ht="12.75" customHeight="1">
      <c r="A174" s="221"/>
      <c r="B174" s="239"/>
      <c r="H174" s="45"/>
      <c r="I174" s="45"/>
      <c r="J174" s="103"/>
      <c r="K174" s="103"/>
      <c r="O174" s="25"/>
      <c r="P174" s="25"/>
    </row>
    <row r="175" spans="1:17" s="23" customFormat="1" ht="12.75" customHeight="1">
      <c r="A175" s="224" t="s">
        <v>184</v>
      </c>
      <c r="B175" s="242"/>
      <c r="C175" s="228"/>
      <c r="D175" s="229"/>
      <c r="E175" s="230"/>
      <c r="F175" s="115"/>
      <c r="G175" s="115"/>
      <c r="H175" s="115"/>
      <c r="I175" s="115"/>
      <c r="J175" s="41"/>
      <c r="K175" s="41"/>
      <c r="O175" s="25"/>
      <c r="P175" s="25"/>
    </row>
    <row r="176" spans="1:17" s="23" customFormat="1" ht="12.75" customHeight="1">
      <c r="A176" s="35"/>
      <c r="B176" s="35"/>
      <c r="C176" s="35"/>
      <c r="D176" s="118"/>
      <c r="E176" s="118"/>
      <c r="F176" s="35"/>
      <c r="G176" s="118"/>
      <c r="H176" s="118"/>
      <c r="I176" s="118"/>
      <c r="J176" s="35"/>
      <c r="K176" s="35"/>
      <c r="O176" s="25"/>
      <c r="P176" s="25"/>
    </row>
    <row r="177" spans="1:16" s="23" customFormat="1" ht="12.75" customHeight="1">
      <c r="A177" s="36" t="s">
        <v>140</v>
      </c>
      <c r="B177" s="36"/>
      <c r="C177" s="131"/>
      <c r="D177" s="118"/>
      <c r="E177" s="118"/>
      <c r="F177" s="131"/>
      <c r="G177" s="118"/>
      <c r="H177" s="118"/>
      <c r="I177" s="118"/>
      <c r="J177" s="131"/>
      <c r="K177" s="131"/>
      <c r="O177" s="25"/>
      <c r="P177" s="25"/>
    </row>
    <row r="178" spans="1:16" s="23" customFormat="1" ht="12.75" customHeight="1">
      <c r="A178" s="219"/>
      <c r="B178" s="236"/>
      <c r="C178" s="223"/>
      <c r="D178" s="220"/>
      <c r="E178" s="222"/>
      <c r="H178" s="103"/>
      <c r="I178" s="103"/>
      <c r="J178" s="103"/>
      <c r="K178" s="103"/>
      <c r="O178" s="25"/>
      <c r="P178" s="25"/>
    </row>
    <row r="179" spans="1:16" s="23" customFormat="1" ht="12.75" customHeight="1">
      <c r="A179" s="221">
        <v>1</v>
      </c>
      <c r="B179" s="42" t="s">
        <v>0</v>
      </c>
      <c r="C179" s="219" t="s">
        <v>176</v>
      </c>
      <c r="D179" s="220">
        <v>9.8769391311158152</v>
      </c>
      <c r="E179" s="222">
        <v>616727753</v>
      </c>
      <c r="F179" s="213">
        <f t="shared" ref="F179:F210" si="20">+G179/$G$253*100</f>
        <v>10.207680652562381</v>
      </c>
      <c r="G179" s="2">
        <v>432941234</v>
      </c>
      <c r="H179" s="116">
        <f t="shared" ref="H179:H190" si="21">+I179/$I$253*100</f>
        <v>10.823515685743129</v>
      </c>
      <c r="I179" s="112">
        <v>323286516</v>
      </c>
      <c r="J179" s="133">
        <v>9.0197100147605394</v>
      </c>
      <c r="K179" s="134">
        <v>221895047</v>
      </c>
      <c r="O179" s="25"/>
      <c r="P179" s="25"/>
    </row>
    <row r="180" spans="1:16" s="23" customFormat="1" ht="12.75" customHeight="1">
      <c r="A180" s="221">
        <v>2</v>
      </c>
      <c r="B180" s="42" t="s">
        <v>0</v>
      </c>
      <c r="C180" s="219" t="s">
        <v>181</v>
      </c>
      <c r="D180" s="220">
        <v>8.8095210432252369</v>
      </c>
      <c r="E180" s="222">
        <v>550076906</v>
      </c>
      <c r="F180" s="213">
        <f t="shared" si="20"/>
        <v>8.5955516113612873</v>
      </c>
      <c r="G180" s="2">
        <v>364565551</v>
      </c>
      <c r="H180" s="116">
        <f t="shared" si="21"/>
        <v>2.259677700218226</v>
      </c>
      <c r="I180" s="112">
        <v>67494089</v>
      </c>
      <c r="J180" s="133">
        <v>9.1589307407838856</v>
      </c>
      <c r="K180" s="134">
        <v>225320034</v>
      </c>
      <c r="O180" s="25"/>
      <c r="P180" s="25"/>
    </row>
    <row r="181" spans="1:16" s="23" customFormat="1" ht="12.75" customHeight="1">
      <c r="A181" s="221">
        <v>3</v>
      </c>
      <c r="B181" s="42" t="s">
        <v>0</v>
      </c>
      <c r="C181" s="219" t="s">
        <v>155</v>
      </c>
      <c r="D181" s="220">
        <v>8.5924950263325339</v>
      </c>
      <c r="E181" s="222">
        <v>536525545</v>
      </c>
      <c r="F181" s="213">
        <f t="shared" si="20"/>
        <v>8.2628025179735207</v>
      </c>
      <c r="G181" s="2">
        <v>350452570</v>
      </c>
      <c r="H181" s="116">
        <f t="shared" si="21"/>
        <v>10.259369782626253</v>
      </c>
      <c r="I181" s="112">
        <v>306436098</v>
      </c>
      <c r="J181" s="133">
        <v>9.6369948629076543</v>
      </c>
      <c r="K181" s="134">
        <v>237080951</v>
      </c>
      <c r="O181" s="25"/>
      <c r="P181" s="25"/>
    </row>
    <row r="182" spans="1:16" s="23" customFormat="1" ht="12.75" customHeight="1">
      <c r="A182" s="239">
        <v>4</v>
      </c>
      <c r="B182" s="42" t="s">
        <v>0</v>
      </c>
      <c r="C182" s="219" t="s">
        <v>213</v>
      </c>
      <c r="D182" s="220">
        <v>7.0096359263485315</v>
      </c>
      <c r="E182" s="222">
        <v>437689952</v>
      </c>
      <c r="F182" s="213">
        <f t="shared" si="20"/>
        <v>8.2607150114977177</v>
      </c>
      <c r="G182" s="2">
        <v>350364032</v>
      </c>
      <c r="H182" s="116">
        <f t="shared" si="21"/>
        <v>8.9655762380437949</v>
      </c>
      <c r="I182" s="112">
        <v>267791907</v>
      </c>
      <c r="J182" s="133">
        <v>8.7949406935971428</v>
      </c>
      <c r="K182" s="134">
        <v>216365468</v>
      </c>
      <c r="O182" s="25"/>
      <c r="P182" s="25"/>
    </row>
    <row r="183" spans="1:16" s="23" customFormat="1" ht="12.75" customHeight="1">
      <c r="A183" s="239">
        <v>5</v>
      </c>
      <c r="B183" s="44" t="s">
        <v>0</v>
      </c>
      <c r="C183" s="219" t="s">
        <v>96</v>
      </c>
      <c r="D183" s="220">
        <v>6.8038389409788165</v>
      </c>
      <c r="E183" s="222">
        <v>424839745</v>
      </c>
      <c r="F183" s="213">
        <f t="shared" si="20"/>
        <v>6.9046232206658589</v>
      </c>
      <c r="G183" s="2">
        <v>292847729</v>
      </c>
      <c r="H183" s="116">
        <f t="shared" si="21"/>
        <v>8.2089246902004422</v>
      </c>
      <c r="I183" s="112">
        <v>245191557</v>
      </c>
      <c r="J183" s="133">
        <v>7.5311479072376271</v>
      </c>
      <c r="K183" s="134">
        <v>185274739</v>
      </c>
      <c r="O183" s="25"/>
      <c r="P183" s="25"/>
    </row>
    <row r="184" spans="1:16" s="23" customFormat="1" ht="12.75" customHeight="1">
      <c r="A184" s="239">
        <v>6</v>
      </c>
      <c r="B184" s="42" t="s">
        <v>0</v>
      </c>
      <c r="C184" s="219" t="s">
        <v>114</v>
      </c>
      <c r="D184" s="220">
        <v>4.6883937018033297</v>
      </c>
      <c r="E184" s="222">
        <v>292748844</v>
      </c>
      <c r="F184" s="213">
        <f t="shared" si="20"/>
        <v>5.5209505646929236</v>
      </c>
      <c r="G184" s="2">
        <v>234161631</v>
      </c>
      <c r="H184" s="116">
        <f t="shared" si="21"/>
        <v>7.5575179929863889</v>
      </c>
      <c r="I184" s="112">
        <v>225734755</v>
      </c>
      <c r="J184" s="133">
        <v>8.2862070437092559</v>
      </c>
      <c r="K184" s="134">
        <v>203850046</v>
      </c>
      <c r="O184" s="25"/>
      <c r="P184" s="25"/>
    </row>
    <row r="185" spans="1:16" s="23" customFormat="1" ht="12.75" customHeight="1">
      <c r="A185" s="239">
        <v>7</v>
      </c>
      <c r="B185" s="42" t="s">
        <v>0</v>
      </c>
      <c r="C185" s="219" t="s">
        <v>175</v>
      </c>
      <c r="D185" s="220">
        <v>4.1102946508912419</v>
      </c>
      <c r="E185" s="222">
        <v>256651656</v>
      </c>
      <c r="F185" s="213">
        <f t="shared" si="20"/>
        <v>4.2095366655147002</v>
      </c>
      <c r="G185" s="2">
        <v>178540264</v>
      </c>
      <c r="H185" s="116">
        <f t="shared" si="21"/>
        <v>4.1472418738762977</v>
      </c>
      <c r="I185" s="112">
        <v>123873556</v>
      </c>
      <c r="J185" s="133">
        <v>3.2070370400496961</v>
      </c>
      <c r="K185" s="134">
        <v>78896731</v>
      </c>
      <c r="O185" s="25"/>
      <c r="P185" s="25"/>
    </row>
    <row r="186" spans="1:16" s="23" customFormat="1" ht="12.75" customHeight="1">
      <c r="A186" s="239">
        <v>8</v>
      </c>
      <c r="B186" s="42" t="s">
        <v>0</v>
      </c>
      <c r="C186" s="219" t="s">
        <v>8</v>
      </c>
      <c r="D186" s="220">
        <v>4.0340152811819197</v>
      </c>
      <c r="E186" s="222">
        <v>251888682</v>
      </c>
      <c r="F186" s="213">
        <f t="shared" si="20"/>
        <v>2.9924100709057138</v>
      </c>
      <c r="G186" s="2">
        <v>126917931</v>
      </c>
      <c r="H186" s="116">
        <f t="shared" si="21"/>
        <v>2.6737308686033709</v>
      </c>
      <c r="I186" s="112">
        <v>79861402</v>
      </c>
      <c r="J186" s="133">
        <v>2.7362644126420652</v>
      </c>
      <c r="K186" s="134">
        <v>67315193</v>
      </c>
      <c r="O186" s="25"/>
      <c r="P186" s="25"/>
    </row>
    <row r="187" spans="1:16" s="23" customFormat="1" ht="12.75" customHeight="1">
      <c r="A187" s="239">
        <v>9</v>
      </c>
      <c r="B187" s="42" t="s">
        <v>0</v>
      </c>
      <c r="C187" s="219" t="s">
        <v>26</v>
      </c>
      <c r="D187" s="220">
        <v>3.9071389672226653</v>
      </c>
      <c r="E187" s="222">
        <v>243966375</v>
      </c>
      <c r="F187" s="213">
        <f t="shared" si="20"/>
        <v>4.5356394210251345</v>
      </c>
      <c r="G187" s="2">
        <v>192371352</v>
      </c>
      <c r="H187" s="116">
        <f t="shared" si="21"/>
        <v>4.6133186172823466</v>
      </c>
      <c r="I187" s="112">
        <v>137794756</v>
      </c>
      <c r="J187" s="133">
        <v>3.8567525546676431</v>
      </c>
      <c r="K187" s="134">
        <v>94880466</v>
      </c>
      <c r="O187" s="25"/>
      <c r="P187" s="25"/>
    </row>
    <row r="188" spans="1:16">
      <c r="A188" s="239">
        <v>10</v>
      </c>
      <c r="B188" s="42" t="s">
        <v>0</v>
      </c>
      <c r="C188" s="219" t="s">
        <v>102</v>
      </c>
      <c r="D188" s="220">
        <v>3.8441329369128847</v>
      </c>
      <c r="E188" s="222">
        <v>240032204</v>
      </c>
      <c r="F188" s="213">
        <f t="shared" si="20"/>
        <v>4.586769796185731</v>
      </c>
      <c r="G188" s="240">
        <v>194539959</v>
      </c>
      <c r="H188" s="116">
        <f t="shared" si="21"/>
        <v>5.0821333255244534</v>
      </c>
      <c r="I188" s="112">
        <v>151797736</v>
      </c>
      <c r="J188" s="133">
        <v>4.767720310016621</v>
      </c>
      <c r="K188" s="134">
        <v>117291301</v>
      </c>
    </row>
    <row r="189" spans="1:16" s="23" customFormat="1" ht="12.75" customHeight="1">
      <c r="A189" s="239">
        <v>11</v>
      </c>
      <c r="B189" s="42" t="s">
        <v>10</v>
      </c>
      <c r="C189" s="219" t="s">
        <v>16</v>
      </c>
      <c r="D189" s="220">
        <v>3.5796483532641705</v>
      </c>
      <c r="E189" s="222">
        <v>223517474</v>
      </c>
      <c r="F189" s="213">
        <f t="shared" si="20"/>
        <v>3.4270579761034101</v>
      </c>
      <c r="G189" s="2">
        <v>145352775</v>
      </c>
      <c r="H189" s="116">
        <f t="shared" si="21"/>
        <v>2.4663082370272309</v>
      </c>
      <c r="I189" s="112">
        <v>73665916</v>
      </c>
      <c r="J189" s="133">
        <v>2.011778507539868</v>
      </c>
      <c r="K189" s="134">
        <v>49492022</v>
      </c>
      <c r="O189" s="25"/>
      <c r="P189" s="25"/>
    </row>
    <row r="190" spans="1:16" s="23" customFormat="1" ht="12.75" customHeight="1">
      <c r="A190" s="239">
        <v>12</v>
      </c>
      <c r="B190" s="42" t="s">
        <v>0</v>
      </c>
      <c r="C190" s="219" t="s">
        <v>17</v>
      </c>
      <c r="D190" s="220">
        <v>3.2825684224784721</v>
      </c>
      <c r="E190" s="222">
        <v>204967452</v>
      </c>
      <c r="F190" s="213">
        <f t="shared" si="20"/>
        <v>3.7100964382817292</v>
      </c>
      <c r="G190" s="2">
        <v>157357365</v>
      </c>
      <c r="H190" s="116">
        <f t="shared" si="21"/>
        <v>3.5810024220051</v>
      </c>
      <c r="I190" s="112">
        <v>106960606</v>
      </c>
      <c r="J190" s="133">
        <v>3.8735794655333922</v>
      </c>
      <c r="K190" s="134">
        <v>95294427</v>
      </c>
      <c r="O190" s="25"/>
      <c r="P190" s="25"/>
    </row>
    <row r="191" spans="1:16" s="23" customFormat="1" ht="12.75" customHeight="1">
      <c r="A191" s="239">
        <v>13</v>
      </c>
      <c r="B191" s="42" t="s">
        <v>0</v>
      </c>
      <c r="C191" s="219" t="s">
        <v>186</v>
      </c>
      <c r="D191" s="220">
        <v>3.252136311139854</v>
      </c>
      <c r="E191" s="222">
        <v>203067235</v>
      </c>
      <c r="F191" s="213">
        <f t="shared" si="20"/>
        <v>0.58403445962078071</v>
      </c>
      <c r="G191" s="209">
        <v>24770818</v>
      </c>
      <c r="H191" s="133">
        <v>4.4290650760145552E-3</v>
      </c>
      <c r="I191" s="134">
        <v>0</v>
      </c>
      <c r="J191" s="133">
        <v>4.4290650760145552E-3</v>
      </c>
      <c r="K191" s="134">
        <v>0</v>
      </c>
      <c r="O191" s="25"/>
      <c r="P191" s="25"/>
    </row>
    <row r="192" spans="1:16" s="23" customFormat="1" ht="12.75" customHeight="1">
      <c r="A192" s="239">
        <v>14</v>
      </c>
      <c r="B192" s="42" t="s">
        <v>0</v>
      </c>
      <c r="C192" s="219" t="s">
        <v>81</v>
      </c>
      <c r="D192" s="220">
        <v>3.1151107498310968</v>
      </c>
      <c r="E192" s="222">
        <v>194511197</v>
      </c>
      <c r="F192" s="213">
        <f t="shared" si="20"/>
        <v>2.6867810200284055</v>
      </c>
      <c r="G192" s="2">
        <v>113955200</v>
      </c>
      <c r="H192" s="116">
        <f t="shared" ref="H192:H200" si="22">+I192/$I$253*100</f>
        <v>2.5556495897789948</v>
      </c>
      <c r="I192" s="112">
        <v>76334444</v>
      </c>
      <c r="J192" s="133">
        <v>2.2851832801130043</v>
      </c>
      <c r="K192" s="134">
        <v>56218088</v>
      </c>
      <c r="O192" s="25"/>
      <c r="P192" s="25"/>
    </row>
    <row r="193" spans="1:16" s="23" customFormat="1" ht="12.75" customHeight="1">
      <c r="A193" s="239">
        <v>15</v>
      </c>
      <c r="B193" s="42" t="s">
        <v>0</v>
      </c>
      <c r="C193" s="219" t="s">
        <v>67</v>
      </c>
      <c r="D193" s="220">
        <v>2.4216140434040034</v>
      </c>
      <c r="E193" s="222">
        <v>151208443</v>
      </c>
      <c r="F193" s="213">
        <f t="shared" si="20"/>
        <v>3.1395929052563574</v>
      </c>
      <c r="G193" s="2">
        <v>133160438</v>
      </c>
      <c r="H193" s="116">
        <f t="shared" si="22"/>
        <v>3.3533299324024637</v>
      </c>
      <c r="I193" s="112">
        <v>100160279</v>
      </c>
      <c r="J193" s="133">
        <v>2.7030576842179368</v>
      </c>
      <c r="K193" s="134">
        <v>66498270</v>
      </c>
      <c r="O193" s="25"/>
      <c r="P193" s="25"/>
    </row>
    <row r="194" spans="1:16" s="23" customFormat="1" ht="12.75" customHeight="1">
      <c r="A194" s="239">
        <v>16</v>
      </c>
      <c r="B194" s="42" t="s">
        <v>0</v>
      </c>
      <c r="C194" s="219" t="s">
        <v>1</v>
      </c>
      <c r="D194" s="220">
        <v>2.1014165008780181</v>
      </c>
      <c r="E194" s="222">
        <v>131214930</v>
      </c>
      <c r="F194" s="213">
        <f t="shared" si="20"/>
        <v>1.6539794930652101</v>
      </c>
      <c r="G194" s="2">
        <v>70150698</v>
      </c>
      <c r="H194" s="116">
        <f t="shared" si="22"/>
        <v>0.68670759456274433</v>
      </c>
      <c r="I194" s="112">
        <v>20511201</v>
      </c>
      <c r="J194" s="133">
        <v>0.51128178500554655</v>
      </c>
      <c r="K194" s="134">
        <v>12578109</v>
      </c>
      <c r="O194" s="25"/>
      <c r="P194" s="25"/>
    </row>
    <row r="195" spans="1:16" s="23" customFormat="1" ht="12.75" customHeight="1">
      <c r="A195" s="239">
        <v>17</v>
      </c>
      <c r="B195" s="42" t="s">
        <v>0</v>
      </c>
      <c r="C195" s="219" t="s">
        <v>6</v>
      </c>
      <c r="D195" s="220">
        <v>2.0505414388944256</v>
      </c>
      <c r="E195" s="222">
        <v>128038231</v>
      </c>
      <c r="F195" s="213">
        <f t="shared" si="20"/>
        <v>2.196752514429348</v>
      </c>
      <c r="G195" s="2">
        <v>93171483</v>
      </c>
      <c r="H195" s="116">
        <f t="shared" si="22"/>
        <v>2.5865219009865825</v>
      </c>
      <c r="I195" s="112">
        <v>77256566</v>
      </c>
      <c r="J195" s="133">
        <v>2.3783929465080225</v>
      </c>
      <c r="K195" s="134">
        <v>58511151</v>
      </c>
      <c r="O195" s="25"/>
      <c r="P195" s="25"/>
    </row>
    <row r="196" spans="1:16" s="23" customFormat="1" ht="12.75" customHeight="1">
      <c r="A196" s="239">
        <v>18</v>
      </c>
      <c r="B196" s="42" t="s">
        <v>0</v>
      </c>
      <c r="C196" s="219" t="s">
        <v>86</v>
      </c>
      <c r="D196" s="220">
        <v>2.043620685846816</v>
      </c>
      <c r="E196" s="222">
        <v>127606091</v>
      </c>
      <c r="F196" s="213">
        <f t="shared" si="20"/>
        <v>2.6302218737066552</v>
      </c>
      <c r="G196" s="2">
        <v>111556341</v>
      </c>
      <c r="H196" s="116">
        <f t="shared" si="22"/>
        <v>3.3270050600526333</v>
      </c>
      <c r="I196" s="112">
        <v>99373984</v>
      </c>
      <c r="J196" s="133">
        <v>3.4533425681995875</v>
      </c>
      <c r="K196" s="134">
        <v>84956125</v>
      </c>
      <c r="O196" s="25"/>
      <c r="P196" s="25"/>
    </row>
    <row r="197" spans="1:16" s="23" customFormat="1" ht="12.75" customHeight="1">
      <c r="A197" s="239">
        <v>19</v>
      </c>
      <c r="B197" s="42" t="s">
        <v>0</v>
      </c>
      <c r="C197" s="236" t="s">
        <v>167</v>
      </c>
      <c r="D197" s="238">
        <v>1.6662301355852092</v>
      </c>
      <c r="E197" s="240">
        <v>104041379</v>
      </c>
      <c r="F197" s="213">
        <f t="shared" si="20"/>
        <v>2.1303643715227167</v>
      </c>
      <c r="G197" s="240">
        <v>90355744</v>
      </c>
      <c r="H197" s="116">
        <f t="shared" si="22"/>
        <v>2.1844878223819553</v>
      </c>
      <c r="I197" s="112">
        <v>65248250</v>
      </c>
      <c r="J197" s="133">
        <v>2.5928761136098299</v>
      </c>
      <c r="K197" s="134">
        <v>63787679</v>
      </c>
      <c r="O197" s="25"/>
      <c r="P197" s="25"/>
    </row>
    <row r="198" spans="1:16" s="23" customFormat="1" ht="12.75" customHeight="1">
      <c r="A198" s="239">
        <v>20</v>
      </c>
      <c r="B198" s="42" t="s">
        <v>0</v>
      </c>
      <c r="C198" s="219" t="s">
        <v>166</v>
      </c>
      <c r="D198" s="220">
        <v>1.6608586485354695</v>
      </c>
      <c r="E198" s="222">
        <v>103705977</v>
      </c>
      <c r="F198" s="213">
        <f t="shared" si="20"/>
        <v>2.049713408641316</v>
      </c>
      <c r="G198" s="2">
        <v>86935072</v>
      </c>
      <c r="H198" s="116">
        <f t="shared" si="22"/>
        <v>1.8507580652423188</v>
      </c>
      <c r="I198" s="112">
        <v>55280109</v>
      </c>
      <c r="J198" s="133">
        <v>1.5837977785207076</v>
      </c>
      <c r="K198" s="134">
        <v>38963213</v>
      </c>
      <c r="O198" s="25"/>
      <c r="P198" s="25"/>
    </row>
    <row r="199" spans="1:16" s="23" customFormat="1" ht="12.75" customHeight="1">
      <c r="A199" s="239">
        <v>21</v>
      </c>
      <c r="B199" s="42" t="s">
        <v>0</v>
      </c>
      <c r="C199" s="219" t="s">
        <v>185</v>
      </c>
      <c r="D199" s="220">
        <v>1.290066676125798</v>
      </c>
      <c r="E199" s="222">
        <v>80553288</v>
      </c>
      <c r="F199" s="213">
        <f t="shared" si="20"/>
        <v>0.82418222974757982</v>
      </c>
      <c r="G199" s="2">
        <v>34956273</v>
      </c>
      <c r="H199" s="116">
        <f t="shared" si="22"/>
        <v>0.99933158671777922</v>
      </c>
      <c r="I199" s="112">
        <v>29848936</v>
      </c>
      <c r="J199" s="133">
        <v>0.84233935947729943</v>
      </c>
      <c r="K199" s="134">
        <v>20722499</v>
      </c>
      <c r="O199" s="25"/>
      <c r="P199" s="25"/>
    </row>
    <row r="200" spans="1:16" s="23" customFormat="1" ht="12.75" customHeight="1">
      <c r="A200" s="239">
        <v>22</v>
      </c>
      <c r="B200" s="42" t="s">
        <v>0</v>
      </c>
      <c r="C200" s="219" t="s">
        <v>173</v>
      </c>
      <c r="D200" s="220">
        <v>1.1275174948077789</v>
      </c>
      <c r="E200" s="222">
        <v>70403525</v>
      </c>
      <c r="F200" s="213">
        <f t="shared" si="20"/>
        <v>0.98901752982961821</v>
      </c>
      <c r="G200" s="2">
        <v>41947479</v>
      </c>
      <c r="H200" s="116">
        <f t="shared" si="22"/>
        <v>1.1249961375796556</v>
      </c>
      <c r="I200" s="112">
        <v>33602398</v>
      </c>
      <c r="J200" s="133">
        <v>1.0940341119007138</v>
      </c>
      <c r="K200" s="134">
        <v>26914474</v>
      </c>
      <c r="O200" s="25"/>
      <c r="P200" s="25"/>
    </row>
    <row r="201" spans="1:16" s="23" customFormat="1" ht="12.75" customHeight="1">
      <c r="A201" s="239">
        <v>23</v>
      </c>
      <c r="B201" s="42" t="s">
        <v>0</v>
      </c>
      <c r="C201" s="219" t="s">
        <v>187</v>
      </c>
      <c r="D201" s="220">
        <v>0.72668352218895405</v>
      </c>
      <c r="E201" s="222">
        <v>45374978</v>
      </c>
      <c r="F201" s="213">
        <f t="shared" si="20"/>
        <v>0.29869532660731446</v>
      </c>
      <c r="G201" s="2">
        <v>12668649</v>
      </c>
      <c r="H201" s="133">
        <v>4.4290650760145552E-3</v>
      </c>
      <c r="I201" s="134">
        <v>0</v>
      </c>
      <c r="J201" s="133">
        <v>4.4290650760145552E-3</v>
      </c>
      <c r="K201" s="134">
        <v>0</v>
      </c>
      <c r="O201" s="25"/>
      <c r="P201" s="25"/>
    </row>
    <row r="202" spans="1:16" s="23" customFormat="1" ht="12.75" customHeight="1">
      <c r="A202" s="239">
        <v>24</v>
      </c>
      <c r="B202" s="42" t="s">
        <v>0</v>
      </c>
      <c r="C202" s="219" t="s">
        <v>43</v>
      </c>
      <c r="D202" s="220">
        <v>0.71074428193827255</v>
      </c>
      <c r="E202" s="222">
        <v>44379713</v>
      </c>
      <c r="F202" s="213">
        <f t="shared" si="20"/>
        <v>0.67707599875978475</v>
      </c>
      <c r="G202" s="2">
        <v>28717015</v>
      </c>
      <c r="H202" s="116">
        <f t="shared" ref="H202:H213" si="23">+I202/$I$253*100</f>
        <v>0.76871486422632085</v>
      </c>
      <c r="I202" s="112">
        <v>22960668</v>
      </c>
      <c r="J202" s="133">
        <v>0.89038865891938168</v>
      </c>
      <c r="K202" s="134">
        <v>21904566</v>
      </c>
      <c r="O202" s="25"/>
      <c r="P202" s="25"/>
    </row>
    <row r="203" spans="1:16" s="23" customFormat="1" ht="12.75" customHeight="1">
      <c r="A203" s="239">
        <v>25</v>
      </c>
      <c r="B203" s="42" t="s">
        <v>22</v>
      </c>
      <c r="C203" s="219" t="s">
        <v>208</v>
      </c>
      <c r="D203" s="220">
        <v>0.6934555637081149</v>
      </c>
      <c r="E203" s="222">
        <v>43300185</v>
      </c>
      <c r="F203" s="213">
        <f t="shared" si="20"/>
        <v>0.80024850046028984</v>
      </c>
      <c r="G203" s="2">
        <v>33941165</v>
      </c>
      <c r="H203" s="116">
        <f t="shared" si="23"/>
        <v>0.93294310408598269</v>
      </c>
      <c r="I203" s="112">
        <v>27865985</v>
      </c>
      <c r="J203" s="133">
        <v>0.89052259586344795</v>
      </c>
      <c r="K203" s="134">
        <v>21907861</v>
      </c>
      <c r="O203" s="25"/>
      <c r="P203" s="25"/>
    </row>
    <row r="204" spans="1:16" s="23" customFormat="1" ht="12.75" customHeight="1">
      <c r="A204" s="239">
        <v>26</v>
      </c>
      <c r="B204" s="42" t="s">
        <v>0</v>
      </c>
      <c r="C204" s="219" t="s">
        <v>2</v>
      </c>
      <c r="D204" s="220">
        <v>0.60729921888180993</v>
      </c>
      <c r="E204" s="222">
        <v>37920481</v>
      </c>
      <c r="F204" s="213">
        <f t="shared" si="20"/>
        <v>0.59571167442983242</v>
      </c>
      <c r="G204" s="2">
        <v>25266087</v>
      </c>
      <c r="H204" s="116">
        <f t="shared" si="23"/>
        <v>0.39989888118001871</v>
      </c>
      <c r="I204" s="112">
        <v>11944540</v>
      </c>
      <c r="J204" s="133">
        <v>3.8596725019939132E-2</v>
      </c>
      <c r="K204" s="134">
        <v>949523</v>
      </c>
      <c r="O204" s="25"/>
      <c r="P204" s="25"/>
    </row>
    <row r="205" spans="1:16" s="23" customFormat="1" ht="12.75" customHeight="1">
      <c r="A205" s="239">
        <v>27</v>
      </c>
      <c r="B205" s="42" t="s">
        <v>10</v>
      </c>
      <c r="C205" s="219" t="s">
        <v>170</v>
      </c>
      <c r="D205" s="220">
        <v>0.56486277038826149</v>
      </c>
      <c r="E205" s="222">
        <v>35270699</v>
      </c>
      <c r="F205" s="213">
        <f t="shared" si="20"/>
        <v>0.69628832964436316</v>
      </c>
      <c r="G205" s="2">
        <v>29531873</v>
      </c>
      <c r="H205" s="116">
        <f t="shared" si="23"/>
        <v>0.73391150778529302</v>
      </c>
      <c r="I205" s="112">
        <v>21921130</v>
      </c>
      <c r="J205" s="133">
        <v>0.55354317927959817</v>
      </c>
      <c r="K205" s="134">
        <v>13617787</v>
      </c>
      <c r="O205" s="25"/>
      <c r="P205" s="25"/>
    </row>
    <row r="206" spans="1:16" s="23" customFormat="1" ht="12.75" customHeight="1">
      <c r="A206" s="239">
        <v>28</v>
      </c>
      <c r="B206" s="42" t="s">
        <v>0</v>
      </c>
      <c r="C206" s="219" t="s">
        <v>169</v>
      </c>
      <c r="D206" s="220">
        <v>0.54211163153173569</v>
      </c>
      <c r="E206" s="222">
        <v>33850091</v>
      </c>
      <c r="F206" s="213">
        <f t="shared" si="20"/>
        <v>0.69628559465202988</v>
      </c>
      <c r="G206" s="2">
        <v>29531757</v>
      </c>
      <c r="H206" s="116">
        <f t="shared" si="23"/>
        <v>0.92244479340442764</v>
      </c>
      <c r="I206" s="112">
        <v>27552412</v>
      </c>
      <c r="J206" s="133">
        <v>0.91406123129868377</v>
      </c>
      <c r="K206" s="134">
        <v>22486938</v>
      </c>
      <c r="O206" s="25"/>
      <c r="P206" s="25"/>
    </row>
    <row r="207" spans="1:16" s="23" customFormat="1" ht="12.75" customHeight="1">
      <c r="A207" s="239">
        <v>29</v>
      </c>
      <c r="B207" s="42" t="s">
        <v>0</v>
      </c>
      <c r="C207" s="219" t="s">
        <v>11</v>
      </c>
      <c r="D207" s="220">
        <v>0.49538123805190476</v>
      </c>
      <c r="E207" s="222">
        <v>30932190</v>
      </c>
      <c r="F207" s="213">
        <f t="shared" si="20"/>
        <v>0.42551159257622734</v>
      </c>
      <c r="G207" s="2">
        <v>18047343</v>
      </c>
      <c r="H207" s="116">
        <f t="shared" si="23"/>
        <v>0.55845342714297685</v>
      </c>
      <c r="I207" s="112">
        <v>16680390</v>
      </c>
      <c r="J207" s="133">
        <v>0.45973427208657536</v>
      </c>
      <c r="K207" s="134">
        <v>11309982</v>
      </c>
      <c r="O207" s="25"/>
      <c r="P207" s="25"/>
    </row>
    <row r="208" spans="1:16" s="23" customFormat="1" ht="12.75" customHeight="1">
      <c r="A208" s="239">
        <v>30</v>
      </c>
      <c r="B208" s="42" t="s">
        <v>0</v>
      </c>
      <c r="C208" s="219" t="s">
        <v>137</v>
      </c>
      <c r="D208" s="220">
        <v>0.47137488592742754</v>
      </c>
      <c r="E208" s="222">
        <v>29433205</v>
      </c>
      <c r="F208" s="213">
        <f t="shared" si="20"/>
        <v>0.13517277569015079</v>
      </c>
      <c r="G208" s="2">
        <v>5733121</v>
      </c>
      <c r="H208" s="116">
        <f t="shared" si="23"/>
        <v>6.63778026271169E-2</v>
      </c>
      <c r="I208" s="112">
        <v>1982632</v>
      </c>
      <c r="J208" s="133">
        <v>1.0740076323920831E-2</v>
      </c>
      <c r="K208" s="134">
        <v>264218</v>
      </c>
      <c r="O208" s="25"/>
      <c r="P208" s="25"/>
    </row>
    <row r="209" spans="1:16" s="23" customFormat="1" ht="12.75" customHeight="1">
      <c r="A209" s="239">
        <v>31</v>
      </c>
      <c r="B209" s="42" t="s">
        <v>0</v>
      </c>
      <c r="C209" s="219" t="s">
        <v>5</v>
      </c>
      <c r="D209" s="220">
        <v>0.42830944549620875</v>
      </c>
      <c r="E209" s="222">
        <v>26744148</v>
      </c>
      <c r="F209" s="213">
        <f t="shared" si="20"/>
        <v>0.44171246112679952</v>
      </c>
      <c r="G209" s="240">
        <v>18734475</v>
      </c>
      <c r="H209" s="116">
        <f t="shared" si="23"/>
        <v>0.49636336181781754</v>
      </c>
      <c r="I209" s="112">
        <v>14825828</v>
      </c>
      <c r="J209" s="133">
        <v>0.48731284411055792</v>
      </c>
      <c r="K209" s="134">
        <v>11988446</v>
      </c>
      <c r="O209" s="25"/>
      <c r="P209" s="25"/>
    </row>
    <row r="210" spans="1:16" s="23" customFormat="1" ht="12.75" customHeight="1">
      <c r="A210" s="239">
        <v>32</v>
      </c>
      <c r="B210" s="42" t="s">
        <v>0</v>
      </c>
      <c r="C210" s="219" t="s">
        <v>134</v>
      </c>
      <c r="D210" s="220">
        <v>0.42828657597394287</v>
      </c>
      <c r="E210" s="222">
        <v>26742720</v>
      </c>
      <c r="F210" s="213">
        <f t="shared" si="20"/>
        <v>0.53436709316074238</v>
      </c>
      <c r="G210" s="2">
        <v>22664262</v>
      </c>
      <c r="H210" s="116">
        <f t="shared" si="23"/>
        <v>0.44966783690580392</v>
      </c>
      <c r="I210" s="112">
        <v>13431084</v>
      </c>
      <c r="J210" s="133">
        <v>0.3565214874240622</v>
      </c>
      <c r="K210" s="134">
        <v>8770831</v>
      </c>
      <c r="O210" s="25"/>
      <c r="P210" s="25"/>
    </row>
    <row r="211" spans="1:16" s="23" customFormat="1" ht="12.75" customHeight="1">
      <c r="A211" s="239">
        <v>33</v>
      </c>
      <c r="B211" s="42" t="s">
        <v>0</v>
      </c>
      <c r="C211" s="219" t="s">
        <v>87</v>
      </c>
      <c r="D211" s="220">
        <v>0.42161232690862754</v>
      </c>
      <c r="E211" s="222">
        <v>26325972</v>
      </c>
      <c r="F211" s="213">
        <f t="shared" ref="F211:F237" si="24">+G211/$G$253*100</f>
        <v>0.34464746533548113</v>
      </c>
      <c r="G211" s="2">
        <v>14617630</v>
      </c>
      <c r="H211" s="116">
        <f t="shared" si="23"/>
        <v>0.59915669939801408</v>
      </c>
      <c r="I211" s="112">
        <v>17896152</v>
      </c>
      <c r="J211" s="133">
        <v>0.57757841794568621</v>
      </c>
      <c r="K211" s="134">
        <v>14209081</v>
      </c>
      <c r="O211" s="25"/>
      <c r="P211" s="25"/>
    </row>
    <row r="212" spans="1:16" s="23" customFormat="1" ht="12.75" customHeight="1">
      <c r="A212" s="239">
        <v>34</v>
      </c>
      <c r="B212" s="42" t="s">
        <v>10</v>
      </c>
      <c r="C212" s="219" t="s">
        <v>82</v>
      </c>
      <c r="D212" s="220">
        <v>0.38752179667061654</v>
      </c>
      <c r="E212" s="222">
        <v>24197319</v>
      </c>
      <c r="F212" s="213">
        <f t="shared" si="24"/>
        <v>0.30623242319453065</v>
      </c>
      <c r="G212" s="2">
        <v>12988322</v>
      </c>
      <c r="H212" s="116">
        <f t="shared" si="23"/>
        <v>0.30174197133669745</v>
      </c>
      <c r="I212" s="112">
        <v>9012701</v>
      </c>
      <c r="J212" s="133">
        <v>0.26980794573469796</v>
      </c>
      <c r="K212" s="134">
        <v>6637580</v>
      </c>
      <c r="O212" s="25"/>
      <c r="P212" s="25"/>
    </row>
    <row r="213" spans="1:16" s="23" customFormat="1" ht="12.75" customHeight="1">
      <c r="A213" s="239">
        <v>35</v>
      </c>
      <c r="B213" s="42" t="s">
        <v>0</v>
      </c>
      <c r="C213" s="219" t="s">
        <v>29</v>
      </c>
      <c r="D213" s="220">
        <v>0.3659973482394962</v>
      </c>
      <c r="E213" s="222">
        <v>22853307</v>
      </c>
      <c r="F213" s="213">
        <f t="shared" si="24"/>
        <v>0.22910106536062044</v>
      </c>
      <c r="G213" s="2">
        <v>9716928</v>
      </c>
      <c r="H213" s="116">
        <f t="shared" si="23"/>
        <v>0.31315836066504166</v>
      </c>
      <c r="I213" s="112">
        <v>9353696</v>
      </c>
      <c r="J213" s="133">
        <v>0.40535107626775224</v>
      </c>
      <c r="K213" s="134">
        <v>9972094</v>
      </c>
      <c r="O213" s="25"/>
      <c r="P213" s="25"/>
    </row>
    <row r="214" spans="1:16" s="23" customFormat="1" ht="12.75" customHeight="1">
      <c r="A214" s="239">
        <v>36</v>
      </c>
      <c r="B214" s="42" t="s">
        <v>0</v>
      </c>
      <c r="C214" s="219" t="s">
        <v>146</v>
      </c>
      <c r="D214" s="220">
        <v>0.35052723748162634</v>
      </c>
      <c r="E214" s="222">
        <v>21887335</v>
      </c>
      <c r="F214" s="213">
        <f t="shared" si="24"/>
        <v>2.0691160101132095E-3</v>
      </c>
      <c r="G214" s="2">
        <v>87758</v>
      </c>
      <c r="H214" s="133">
        <v>4.4290650760145552E-3</v>
      </c>
      <c r="I214" s="134">
        <v>0</v>
      </c>
      <c r="J214" s="133">
        <v>4.4290650760145552E-3</v>
      </c>
      <c r="K214" s="134">
        <v>0</v>
      </c>
      <c r="O214" s="25"/>
      <c r="P214" s="25"/>
    </row>
    <row r="215" spans="1:16" s="23" customFormat="1" ht="12.75" customHeight="1">
      <c r="A215" s="239">
        <v>37</v>
      </c>
      <c r="B215" s="42" t="s">
        <v>0</v>
      </c>
      <c r="C215" s="219" t="s">
        <v>109</v>
      </c>
      <c r="D215" s="220">
        <v>0.30278752614341731</v>
      </c>
      <c r="E215" s="222">
        <v>18906411</v>
      </c>
      <c r="F215" s="213">
        <f t="shared" si="24"/>
        <v>0.1811160021157146</v>
      </c>
      <c r="G215" s="2">
        <v>7681724</v>
      </c>
      <c r="H215" s="116">
        <f t="shared" ref="H215:H237" si="25">+I215/$I$253*100</f>
        <v>0.19582294122704003</v>
      </c>
      <c r="I215" s="112">
        <v>5849016</v>
      </c>
      <c r="J215" s="133">
        <v>0.19607958061042965</v>
      </c>
      <c r="K215" s="134">
        <v>4823779</v>
      </c>
      <c r="O215" s="25"/>
      <c r="P215" s="25"/>
    </row>
    <row r="216" spans="1:16" s="23" customFormat="1" ht="12.75" customHeight="1">
      <c r="A216" s="239">
        <v>38</v>
      </c>
      <c r="B216" s="42" t="s">
        <v>0</v>
      </c>
      <c r="C216" s="219" t="s">
        <v>3</v>
      </c>
      <c r="D216" s="220">
        <v>0.29996818489113702</v>
      </c>
      <c r="E216" s="222">
        <v>18730368</v>
      </c>
      <c r="F216" s="213">
        <f t="shared" si="24"/>
        <v>0.28579460354701719</v>
      </c>
      <c r="G216" s="2">
        <v>12121487</v>
      </c>
      <c r="H216" s="116">
        <f t="shared" si="25"/>
        <v>0.31088579628369095</v>
      </c>
      <c r="I216" s="112">
        <v>9285817</v>
      </c>
      <c r="J216" s="133">
        <v>0.30040263953401347</v>
      </c>
      <c r="K216" s="134">
        <v>7390244</v>
      </c>
      <c r="O216" s="25"/>
      <c r="P216" s="25"/>
    </row>
    <row r="217" spans="1:16" s="23" customFormat="1" ht="12.75" customHeight="1">
      <c r="A217" s="239">
        <v>39</v>
      </c>
      <c r="B217" s="42" t="s">
        <v>0</v>
      </c>
      <c r="C217" s="219" t="s">
        <v>89</v>
      </c>
      <c r="D217" s="220">
        <v>0.29567377546777768</v>
      </c>
      <c r="E217" s="222">
        <v>18462220</v>
      </c>
      <c r="F217" s="213">
        <f t="shared" si="24"/>
        <v>0.42016079227408809</v>
      </c>
      <c r="G217" s="2">
        <v>17820398</v>
      </c>
      <c r="H217" s="116">
        <f t="shared" si="25"/>
        <v>0.44281244568880729</v>
      </c>
      <c r="I217" s="112">
        <v>13226321</v>
      </c>
      <c r="J217" s="133">
        <v>0.44758039884260253</v>
      </c>
      <c r="K217" s="134">
        <v>11010983</v>
      </c>
      <c r="O217" s="25"/>
      <c r="P217" s="25"/>
    </row>
    <row r="218" spans="1:16" s="23" customFormat="1" ht="12.75" customHeight="1">
      <c r="A218" s="239">
        <v>40</v>
      </c>
      <c r="B218" s="42" t="s">
        <v>0</v>
      </c>
      <c r="C218" s="219" t="s">
        <v>9</v>
      </c>
      <c r="D218" s="220">
        <v>0.28757634706341512</v>
      </c>
      <c r="E218" s="222">
        <v>17956607</v>
      </c>
      <c r="F218" s="213">
        <f t="shared" si="24"/>
        <v>0.30532478298024457</v>
      </c>
      <c r="G218" s="2">
        <v>12949826</v>
      </c>
      <c r="H218" s="116">
        <f t="shared" si="25"/>
        <v>0.29981210453497381</v>
      </c>
      <c r="I218" s="112">
        <v>8955058</v>
      </c>
      <c r="J218" s="133">
        <v>0.21592049952735684</v>
      </c>
      <c r="K218" s="134">
        <v>5311888</v>
      </c>
      <c r="O218" s="25"/>
      <c r="P218" s="25"/>
    </row>
    <row r="219" spans="1:16" s="23" customFormat="1" ht="12.75" customHeight="1">
      <c r="A219" s="239">
        <v>41</v>
      </c>
      <c r="B219" s="42" t="s">
        <v>0</v>
      </c>
      <c r="C219" s="219" t="s">
        <v>107</v>
      </c>
      <c r="D219" s="220">
        <v>0.24871936316619922</v>
      </c>
      <c r="E219" s="222">
        <v>15530331</v>
      </c>
      <c r="F219" s="213">
        <f t="shared" si="24"/>
        <v>0.26319842697576129</v>
      </c>
      <c r="G219" s="2">
        <v>11163109</v>
      </c>
      <c r="H219" s="116">
        <f t="shared" si="25"/>
        <v>0.25159091249677751</v>
      </c>
      <c r="I219" s="112">
        <v>7514744</v>
      </c>
      <c r="J219" s="133">
        <v>0.20140929541927508</v>
      </c>
      <c r="K219" s="134">
        <v>4954896</v>
      </c>
      <c r="O219" s="25"/>
      <c r="P219" s="25"/>
    </row>
    <row r="220" spans="1:16" s="23" customFormat="1" ht="12.75" customHeight="1">
      <c r="A220" s="239">
        <v>42</v>
      </c>
      <c r="B220" s="42" t="s">
        <v>0</v>
      </c>
      <c r="C220" s="219" t="s">
        <v>180</v>
      </c>
      <c r="D220" s="220">
        <v>0.24512210582530275</v>
      </c>
      <c r="E220" s="222">
        <v>15305714</v>
      </c>
      <c r="F220" s="213">
        <f t="shared" si="24"/>
        <v>0.27552025118471379</v>
      </c>
      <c r="G220" s="2">
        <v>11685718</v>
      </c>
      <c r="H220" s="116">
        <f t="shared" si="25"/>
        <v>0.30237343079833734</v>
      </c>
      <c r="I220" s="112">
        <v>9031562</v>
      </c>
      <c r="J220" s="133">
        <v>2.910866442111306E-2</v>
      </c>
      <c r="K220" s="134">
        <v>716106</v>
      </c>
      <c r="O220" s="25"/>
      <c r="P220" s="25"/>
    </row>
    <row r="221" spans="1:16" s="23" customFormat="1" ht="12.75" customHeight="1">
      <c r="A221" s="239">
        <v>43</v>
      </c>
      <c r="B221" s="42" t="s">
        <v>0</v>
      </c>
      <c r="C221" s="219" t="s">
        <v>30</v>
      </c>
      <c r="D221" s="220">
        <v>0.22404045810925938</v>
      </c>
      <c r="E221" s="222">
        <v>13989351</v>
      </c>
      <c r="F221" s="213">
        <f t="shared" si="24"/>
        <v>0.42404287811580227</v>
      </c>
      <c r="G221" s="2">
        <v>17985050</v>
      </c>
      <c r="H221" s="116">
        <f t="shared" si="25"/>
        <v>0.63889244358020614</v>
      </c>
      <c r="I221" s="112">
        <v>19083015</v>
      </c>
      <c r="J221" s="133">
        <v>0.4879555381993691</v>
      </c>
      <c r="K221" s="134">
        <v>12004257</v>
      </c>
    </row>
    <row r="222" spans="1:16" s="23" customFormat="1" ht="12.75" customHeight="1">
      <c r="A222" s="239">
        <v>44</v>
      </c>
      <c r="B222" s="42" t="s">
        <v>0</v>
      </c>
      <c r="C222" s="219" t="s">
        <v>206</v>
      </c>
      <c r="D222" s="220">
        <v>0.1853517125393567</v>
      </c>
      <c r="E222" s="222">
        <v>11573580</v>
      </c>
      <c r="F222" s="213">
        <f t="shared" si="24"/>
        <v>0.19995656266314465</v>
      </c>
      <c r="G222" s="2">
        <v>8480814</v>
      </c>
      <c r="H222" s="116">
        <f t="shared" si="25"/>
        <v>0.21783141770436165</v>
      </c>
      <c r="I222" s="112">
        <v>6506385</v>
      </c>
      <c r="J222" s="133">
        <v>0.29712189575386355</v>
      </c>
      <c r="K222" s="134">
        <v>7309534</v>
      </c>
      <c r="O222" s="25"/>
      <c r="P222" s="25"/>
    </row>
    <row r="223" spans="1:16" s="23" customFormat="1" ht="12.75" customHeight="1">
      <c r="A223" s="239">
        <v>45</v>
      </c>
      <c r="B223" s="42" t="s">
        <v>10</v>
      </c>
      <c r="C223" s="219" t="s">
        <v>33</v>
      </c>
      <c r="D223" s="220">
        <v>0.17750088420771856</v>
      </c>
      <c r="E223" s="222">
        <v>11083365</v>
      </c>
      <c r="F223" s="213">
        <f t="shared" si="24"/>
        <v>0.18880147203700456</v>
      </c>
      <c r="G223" s="2">
        <v>8007690</v>
      </c>
      <c r="H223" s="116">
        <f t="shared" si="25"/>
        <v>0.17330172408617903</v>
      </c>
      <c r="I223" s="112">
        <v>5176332</v>
      </c>
      <c r="J223" s="133">
        <v>0.14011556301475081</v>
      </c>
      <c r="K223" s="134">
        <v>3447001</v>
      </c>
      <c r="O223" s="25"/>
      <c r="P223" s="25"/>
    </row>
    <row r="224" spans="1:16" s="23" customFormat="1" ht="12.75" customHeight="1">
      <c r="A224" s="239">
        <v>46</v>
      </c>
      <c r="B224" s="42" t="s">
        <v>10</v>
      </c>
      <c r="C224" s="219" t="s">
        <v>171</v>
      </c>
      <c r="D224" s="220">
        <v>0.1716782846207339</v>
      </c>
      <c r="E224" s="222">
        <v>10719795</v>
      </c>
      <c r="F224" s="213">
        <f t="shared" si="24"/>
        <v>0.1562198148798748</v>
      </c>
      <c r="G224" s="2">
        <v>6625795</v>
      </c>
      <c r="H224" s="116">
        <f t="shared" si="25"/>
        <v>0.14082252414942151</v>
      </c>
      <c r="I224" s="112">
        <v>4206214</v>
      </c>
      <c r="J224" s="133">
        <v>0.12157238943204571</v>
      </c>
      <c r="K224" s="134">
        <v>2990818</v>
      </c>
      <c r="O224" s="25"/>
      <c r="P224" s="25"/>
    </row>
    <row r="225" spans="1:16" s="23" customFormat="1" ht="12.75" customHeight="1">
      <c r="A225" s="239">
        <v>47</v>
      </c>
      <c r="B225" s="42" t="s">
        <v>0</v>
      </c>
      <c r="C225" s="219" t="s">
        <v>108</v>
      </c>
      <c r="D225" s="220">
        <v>0.16113722854417381</v>
      </c>
      <c r="E225" s="222">
        <v>10061599</v>
      </c>
      <c r="F225" s="213">
        <f t="shared" si="24"/>
        <v>0.15868493891781296</v>
      </c>
      <c r="G225" s="2">
        <v>6730349</v>
      </c>
      <c r="H225" s="116">
        <f t="shared" si="25"/>
        <v>0.12947429936505161</v>
      </c>
      <c r="I225" s="112">
        <v>3867255</v>
      </c>
      <c r="J225" s="133">
        <v>0.11292721698865499</v>
      </c>
      <c r="K225" s="134">
        <v>2778137</v>
      </c>
      <c r="O225" s="25"/>
      <c r="P225" s="25"/>
    </row>
    <row r="226" spans="1:16" s="23" customFormat="1" ht="12.75" customHeight="1">
      <c r="A226" s="239">
        <v>48</v>
      </c>
      <c r="B226" s="42" t="s">
        <v>10</v>
      </c>
      <c r="C226" s="219" t="s">
        <v>128</v>
      </c>
      <c r="D226" s="220">
        <v>0.13543689823471503</v>
      </c>
      <c r="E226" s="222">
        <v>8456840</v>
      </c>
      <c r="F226" s="213">
        <f t="shared" si="24"/>
        <v>0.12641151068112588</v>
      </c>
      <c r="G226" s="2">
        <v>5361527</v>
      </c>
      <c r="H226" s="116">
        <f t="shared" si="25"/>
        <v>0.15658447011540291</v>
      </c>
      <c r="I226" s="112">
        <v>4677006</v>
      </c>
      <c r="J226" s="133">
        <v>0.16981541982266227</v>
      </c>
      <c r="K226" s="134">
        <v>4177651</v>
      </c>
      <c r="O226" s="25"/>
      <c r="P226" s="25"/>
    </row>
    <row r="227" spans="1:16" s="23" customFormat="1" ht="12.75" customHeight="1">
      <c r="A227" s="239">
        <v>49</v>
      </c>
      <c r="B227" s="42" t="s">
        <v>0</v>
      </c>
      <c r="C227" s="219" t="s">
        <v>163</v>
      </c>
      <c r="D227" s="220">
        <v>0.12523244693335434</v>
      </c>
      <c r="E227" s="222">
        <v>7819662</v>
      </c>
      <c r="F227" s="213">
        <f t="shared" si="24"/>
        <v>0.28382906358276228</v>
      </c>
      <c r="G227" s="2">
        <v>12038122</v>
      </c>
      <c r="H227" s="116">
        <f t="shared" si="25"/>
        <v>0.37759327291106065</v>
      </c>
      <c r="I227" s="112">
        <v>11278296</v>
      </c>
      <c r="J227" s="133">
        <v>0.38737681967113285</v>
      </c>
      <c r="K227" s="134">
        <v>9529907</v>
      </c>
      <c r="O227" s="25"/>
      <c r="P227" s="25"/>
    </row>
    <row r="228" spans="1:16" s="23" customFormat="1" ht="12.75" customHeight="1">
      <c r="A228" s="239">
        <v>50</v>
      </c>
      <c r="B228" s="42" t="s">
        <v>0</v>
      </c>
      <c r="C228" s="219" t="s">
        <v>4</v>
      </c>
      <c r="D228" s="220">
        <v>0.12389478807673004</v>
      </c>
      <c r="E228" s="222">
        <v>7736137</v>
      </c>
      <c r="F228" s="213">
        <f t="shared" si="24"/>
        <v>0.14647333961539066</v>
      </c>
      <c r="G228" s="2">
        <v>6212415</v>
      </c>
      <c r="H228" s="116">
        <f t="shared" si="25"/>
        <v>0.11918821611191151</v>
      </c>
      <c r="I228" s="112">
        <v>3560021</v>
      </c>
      <c r="J228" s="133">
        <v>0.11763281409213032</v>
      </c>
      <c r="K228" s="134">
        <v>2893900</v>
      </c>
      <c r="O228" s="25"/>
      <c r="P228" s="25"/>
    </row>
    <row r="229" spans="1:16" s="23" customFormat="1" ht="12.75" customHeight="1">
      <c r="A229" s="239">
        <v>51</v>
      </c>
      <c r="B229" s="42" t="s">
        <v>0</v>
      </c>
      <c r="C229" s="219" t="s">
        <v>23</v>
      </c>
      <c r="D229" s="220">
        <v>0.11957507484021936</v>
      </c>
      <c r="E229" s="222">
        <v>7466409</v>
      </c>
      <c r="F229" s="213">
        <f t="shared" si="24"/>
        <v>2.230449906993285E-2</v>
      </c>
      <c r="G229" s="2">
        <v>946007</v>
      </c>
      <c r="H229" s="116">
        <f t="shared" si="25"/>
        <v>4.5133733255895772E-2</v>
      </c>
      <c r="I229" s="112">
        <v>1348095</v>
      </c>
      <c r="J229" s="133">
        <v>3.5679826334277166E-2</v>
      </c>
      <c r="K229" s="134">
        <v>877764</v>
      </c>
      <c r="O229" s="25"/>
      <c r="P229" s="25"/>
    </row>
    <row r="230" spans="1:16" s="23" customFormat="1" ht="12.75" customHeight="1">
      <c r="A230" s="239">
        <v>52</v>
      </c>
      <c r="B230" s="42" t="s">
        <v>0</v>
      </c>
      <c r="C230" s="219" t="s">
        <v>165</v>
      </c>
      <c r="D230" s="220">
        <v>9.5927348214411789E-2</v>
      </c>
      <c r="E230" s="222">
        <v>5989817</v>
      </c>
      <c r="F230" s="213">
        <f t="shared" si="24"/>
        <v>5.4125757625884813E-2</v>
      </c>
      <c r="G230" s="240">
        <v>2295651</v>
      </c>
      <c r="H230" s="116">
        <f t="shared" si="25"/>
        <v>7.9443331988410498E-2</v>
      </c>
      <c r="I230" s="112">
        <v>2372885</v>
      </c>
      <c r="J230" s="133">
        <v>6.1193289858609903E-2</v>
      </c>
      <c r="K230" s="134">
        <v>1505424</v>
      </c>
      <c r="O230" s="25"/>
      <c r="P230" s="25"/>
    </row>
    <row r="231" spans="1:16" s="23" customFormat="1" ht="12.75" customHeight="1">
      <c r="A231" s="239">
        <v>53</v>
      </c>
      <c r="B231" s="42" t="s">
        <v>0</v>
      </c>
      <c r="C231" s="219" t="s">
        <v>18</v>
      </c>
      <c r="D231" s="220">
        <v>5.4314682974584333E-2</v>
      </c>
      <c r="E231" s="222">
        <v>3391473</v>
      </c>
      <c r="F231" s="213">
        <f t="shared" si="24"/>
        <v>4.0850246305864715E-2</v>
      </c>
      <c r="G231" s="2">
        <v>1732593</v>
      </c>
      <c r="H231" s="116">
        <f t="shared" si="25"/>
        <v>3.6328889648656458E-2</v>
      </c>
      <c r="I231" s="112">
        <v>1085104</v>
      </c>
      <c r="J231" s="133">
        <v>4.335000286253126E-2</v>
      </c>
      <c r="K231" s="134">
        <v>1066459</v>
      </c>
      <c r="O231" s="25"/>
      <c r="P231" s="25"/>
    </row>
    <row r="232" spans="1:16" s="23" customFormat="1" ht="12.75" customHeight="1">
      <c r="A232" s="239">
        <v>54</v>
      </c>
      <c r="B232" s="42" t="s">
        <v>10</v>
      </c>
      <c r="C232" s="219" t="s">
        <v>32</v>
      </c>
      <c r="D232" s="220">
        <v>4.8412360361101303E-2</v>
      </c>
      <c r="E232" s="222">
        <v>3022925</v>
      </c>
      <c r="F232" s="213">
        <f t="shared" si="24"/>
        <v>5.6680122577452254E-3</v>
      </c>
      <c r="G232" s="2">
        <v>240399</v>
      </c>
      <c r="H232" s="116">
        <f t="shared" si="25"/>
        <v>1.467352291853357E-2</v>
      </c>
      <c r="I232" s="112">
        <v>438282</v>
      </c>
      <c r="J232" s="133">
        <v>6.1745134457288076E-5</v>
      </c>
      <c r="K232" s="134">
        <v>1519</v>
      </c>
      <c r="O232" s="25"/>
      <c r="P232" s="25"/>
    </row>
    <row r="233" spans="1:16" s="23" customFormat="1" ht="12.75" customHeight="1">
      <c r="A233" s="239">
        <v>55</v>
      </c>
      <c r="B233" s="42" t="s">
        <v>0</v>
      </c>
      <c r="C233" s="219" t="s">
        <v>153</v>
      </c>
      <c r="D233" s="220">
        <v>3.9823093092377373E-2</v>
      </c>
      <c r="E233" s="222">
        <v>2486601</v>
      </c>
      <c r="F233" s="213">
        <f t="shared" si="24"/>
        <v>3.6276584644183721E-2</v>
      </c>
      <c r="G233" s="2">
        <v>1538609</v>
      </c>
      <c r="H233" s="116">
        <f t="shared" si="25"/>
        <v>3.4475456861615197E-2</v>
      </c>
      <c r="I233" s="112">
        <v>1029744</v>
      </c>
      <c r="J233" s="133">
        <v>9.8093873189609437E-3</v>
      </c>
      <c r="K233" s="134">
        <v>241322</v>
      </c>
      <c r="O233" s="25"/>
      <c r="P233" s="25"/>
    </row>
    <row r="234" spans="1:16" s="23" customFormat="1" ht="12.75" customHeight="1">
      <c r="A234" s="239">
        <v>56</v>
      </c>
      <c r="B234" s="42" t="s">
        <v>0</v>
      </c>
      <c r="C234" s="219" t="s">
        <v>27</v>
      </c>
      <c r="D234" s="220">
        <v>3.2727503507948896E-2</v>
      </c>
      <c r="E234" s="222">
        <v>2043544</v>
      </c>
      <c r="F234" s="213">
        <f t="shared" si="24"/>
        <v>4.2094903592651979E-2</v>
      </c>
      <c r="G234" s="2">
        <v>1785383</v>
      </c>
      <c r="H234" s="116">
        <f t="shared" si="25"/>
        <v>3.9572397025978666E-2</v>
      </c>
      <c r="I234" s="112">
        <v>1181984</v>
      </c>
      <c r="J234" s="133">
        <v>3.4395210478942284E-2</v>
      </c>
      <c r="K234" s="134">
        <v>846161</v>
      </c>
      <c r="O234" s="25"/>
      <c r="P234" s="25"/>
    </row>
    <row r="235" spans="1:16" s="23" customFormat="1" ht="12.75" customHeight="1">
      <c r="A235" s="239">
        <v>57</v>
      </c>
      <c r="B235" s="42" t="s">
        <v>0</v>
      </c>
      <c r="C235" s="219" t="s">
        <v>214</v>
      </c>
      <c r="D235" s="220">
        <v>2.9761528259963716E-2</v>
      </c>
      <c r="E235" s="222">
        <v>1858345</v>
      </c>
      <c r="F235" s="213">
        <f t="shared" si="24"/>
        <v>2.869544524939565E-2</v>
      </c>
      <c r="G235" s="2">
        <v>1217068</v>
      </c>
      <c r="H235" s="116">
        <f t="shared" si="25"/>
        <v>4.0622151090965647E-2</v>
      </c>
      <c r="I235" s="112">
        <v>1213339</v>
      </c>
      <c r="J235" s="133">
        <v>4.1985715865961178E-2</v>
      </c>
      <c r="K235" s="134">
        <v>1032896</v>
      </c>
      <c r="O235" s="25"/>
      <c r="P235" s="25"/>
    </row>
    <row r="236" spans="1:16" s="23" customFormat="1" ht="12.75" customHeight="1">
      <c r="A236" s="239">
        <v>58</v>
      </c>
      <c r="B236" s="42" t="s">
        <v>10</v>
      </c>
      <c r="C236" s="219" t="s">
        <v>93</v>
      </c>
      <c r="D236" s="220">
        <v>2.2328372996038952E-2</v>
      </c>
      <c r="E236" s="222">
        <v>1394210</v>
      </c>
      <c r="F236" s="213">
        <f t="shared" si="24"/>
        <v>2.1072785841687855E-2</v>
      </c>
      <c r="G236" s="2">
        <v>893766</v>
      </c>
      <c r="H236" s="116">
        <f t="shared" si="25"/>
        <v>2.3102691502228993E-2</v>
      </c>
      <c r="I236" s="112">
        <v>690052</v>
      </c>
      <c r="J236" s="133">
        <v>2.3339376285064769E-2</v>
      </c>
      <c r="K236" s="134">
        <v>574175</v>
      </c>
      <c r="O236" s="25"/>
      <c r="P236" s="25"/>
    </row>
    <row r="237" spans="1:16" s="23" customFormat="1" ht="12.75" customHeight="1">
      <c r="A237" s="239">
        <v>59</v>
      </c>
      <c r="B237" s="42" t="s">
        <v>0</v>
      </c>
      <c r="C237" s="219" t="s">
        <v>44</v>
      </c>
      <c r="D237" s="220">
        <v>1.4508918189694145E-2</v>
      </c>
      <c r="E237" s="222">
        <v>905954</v>
      </c>
      <c r="F237" s="213">
        <f t="shared" si="24"/>
        <v>1.3715515000376675E-2</v>
      </c>
      <c r="G237" s="2">
        <v>581720</v>
      </c>
      <c r="H237" s="116">
        <f t="shared" si="25"/>
        <v>1.2263658539717998E-2</v>
      </c>
      <c r="I237" s="112">
        <v>366302</v>
      </c>
      <c r="J237" s="133">
        <v>1.459270443368206E-2</v>
      </c>
      <c r="K237" s="134">
        <v>358997</v>
      </c>
      <c r="O237" s="25"/>
      <c r="P237" s="25"/>
    </row>
    <row r="238" spans="1:16" s="23" customFormat="1" ht="12.75" customHeight="1">
      <c r="A238" s="239">
        <v>60</v>
      </c>
      <c r="B238" s="42" t="s">
        <v>0</v>
      </c>
      <c r="C238" s="219" t="s">
        <v>178</v>
      </c>
      <c r="D238" s="220">
        <v>1.4028321905606286E-2</v>
      </c>
      <c r="E238" s="222">
        <v>875945</v>
      </c>
      <c r="F238" s="213"/>
      <c r="G238" s="2"/>
      <c r="H238" s="133"/>
      <c r="I238" s="134"/>
      <c r="J238" s="133"/>
      <c r="K238" s="134"/>
      <c r="O238" s="25"/>
      <c r="P238" s="25"/>
    </row>
    <row r="239" spans="1:16" s="23" customFormat="1" ht="12.75" customHeight="1">
      <c r="A239" s="239">
        <v>61</v>
      </c>
      <c r="B239" s="42" t="s">
        <v>0</v>
      </c>
      <c r="C239" s="219" t="s">
        <v>103</v>
      </c>
      <c r="D239" s="220">
        <v>1.3197828336878771E-2</v>
      </c>
      <c r="E239" s="222">
        <v>824088</v>
      </c>
      <c r="F239" s="213">
        <f>+G239/$G$253*100</f>
        <v>0</v>
      </c>
      <c r="G239" s="112">
        <v>0</v>
      </c>
      <c r="H239" s="119">
        <v>0</v>
      </c>
      <c r="I239" s="112">
        <v>0</v>
      </c>
      <c r="J239" s="119">
        <v>0</v>
      </c>
      <c r="K239" s="112">
        <v>0</v>
      </c>
      <c r="O239" s="25"/>
      <c r="P239" s="25"/>
    </row>
    <row r="240" spans="1:16" s="23" customFormat="1" ht="12.75" customHeight="1">
      <c r="A240" s="239">
        <v>62</v>
      </c>
      <c r="B240" s="42" t="s">
        <v>0</v>
      </c>
      <c r="C240" s="219" t="s">
        <v>28</v>
      </c>
      <c r="D240" s="220">
        <v>1.2861079426034844E-2</v>
      </c>
      <c r="E240" s="222">
        <v>803061</v>
      </c>
      <c r="F240" s="213">
        <f>+G240/$G$253*100</f>
        <v>9.9045153818043633E-3</v>
      </c>
      <c r="G240" s="2">
        <v>420083</v>
      </c>
      <c r="H240" s="116">
        <f>+I240/$I$253*100</f>
        <v>2.3529623852307571E-2</v>
      </c>
      <c r="I240" s="112">
        <v>702804</v>
      </c>
      <c r="J240" s="133">
        <v>1.415947227894488E-2</v>
      </c>
      <c r="K240" s="134">
        <v>348339</v>
      </c>
      <c r="O240" s="25"/>
      <c r="P240" s="25"/>
    </row>
    <row r="241" spans="1:16" s="23" customFormat="1" ht="12.75" customHeight="1">
      <c r="A241" s="239">
        <v>63</v>
      </c>
      <c r="B241" s="42" t="s">
        <v>0</v>
      </c>
      <c r="C241" s="219" t="s">
        <v>25</v>
      </c>
      <c r="D241" s="220">
        <v>1.0802646256315874E-2</v>
      </c>
      <c r="E241" s="222">
        <v>674530</v>
      </c>
      <c r="F241" s="213">
        <f>+G241/$G$253*100</f>
        <v>4.2589489232071117E-3</v>
      </c>
      <c r="G241" s="2">
        <v>180636</v>
      </c>
      <c r="H241" s="116">
        <f>+I241/$I$253*100</f>
        <v>2.0288660927510925E-5</v>
      </c>
      <c r="I241" s="112">
        <v>606</v>
      </c>
      <c r="J241" s="133">
        <v>8.2484020303310722E-4</v>
      </c>
      <c r="K241" s="134">
        <v>20292</v>
      </c>
      <c r="O241" s="25"/>
      <c r="P241" s="25"/>
    </row>
    <row r="242" spans="1:16" s="23" customFormat="1" ht="12.75" customHeight="1">
      <c r="A242" s="239">
        <v>64</v>
      </c>
      <c r="B242" s="42" t="s">
        <v>0</v>
      </c>
      <c r="C242" s="219" t="s">
        <v>190</v>
      </c>
      <c r="D242" s="220">
        <v>1.0354160190815644E-2</v>
      </c>
      <c r="E242" s="222">
        <v>646526</v>
      </c>
      <c r="F242" s="213"/>
      <c r="G242" s="2"/>
      <c r="H242" s="116"/>
      <c r="I242" s="112"/>
      <c r="J242" s="133"/>
      <c r="K242" s="134"/>
      <c r="O242" s="25"/>
      <c r="P242" s="25"/>
    </row>
    <row r="243" spans="1:16" s="23" customFormat="1" ht="12.75" customHeight="1">
      <c r="A243" s="239">
        <v>65</v>
      </c>
      <c r="B243" s="42" t="s">
        <v>10</v>
      </c>
      <c r="C243" s="219" t="s">
        <v>210</v>
      </c>
      <c r="D243" s="220">
        <v>8.3760105751015564E-3</v>
      </c>
      <c r="E243" s="222">
        <v>523008</v>
      </c>
      <c r="F243" s="213">
        <f>+G243/$G$253*100</f>
        <v>3.1582088191921465E-4</v>
      </c>
      <c r="G243" s="2">
        <v>13395</v>
      </c>
      <c r="H243" s="116">
        <f>+I243/$I$253*100</f>
        <v>1.0989356539350141E-3</v>
      </c>
      <c r="I243" s="112">
        <v>32824</v>
      </c>
      <c r="J243" s="133">
        <v>3.7132442611410572E-4</v>
      </c>
      <c r="K243" s="134">
        <v>9135</v>
      </c>
      <c r="O243" s="25"/>
      <c r="P243" s="25"/>
    </row>
    <row r="244" spans="1:16" s="23" customFormat="1" ht="12.75" customHeight="1">
      <c r="A244" s="239">
        <v>66</v>
      </c>
      <c r="B244" s="42" t="s">
        <v>0</v>
      </c>
      <c r="C244" s="219" t="s">
        <v>68</v>
      </c>
      <c r="D244" s="220">
        <v>7.5272758398048081E-3</v>
      </c>
      <c r="E244" s="222">
        <v>470012</v>
      </c>
      <c r="F244" s="213">
        <f>+G244/$G$253*100</f>
        <v>3.6190550273289862E-3</v>
      </c>
      <c r="G244" s="2">
        <v>153496</v>
      </c>
      <c r="H244" s="116">
        <f>+I244/$I$253*100</f>
        <v>4.236078219761014E-3</v>
      </c>
      <c r="I244" s="112">
        <v>126527</v>
      </c>
      <c r="J244" s="133">
        <v>8.7526065384339029E-3</v>
      </c>
      <c r="K244" s="134">
        <v>215324</v>
      </c>
      <c r="L244" s="104"/>
      <c r="M244" s="101"/>
      <c r="N244" s="105"/>
      <c r="O244" s="25"/>
      <c r="P244" s="25"/>
    </row>
    <row r="245" spans="1:16" s="23" customFormat="1" ht="12.75" customHeight="1">
      <c r="A245" s="239">
        <v>67</v>
      </c>
      <c r="B245" s="42" t="s">
        <v>0</v>
      </c>
      <c r="C245" s="219" t="s">
        <v>123</v>
      </c>
      <c r="D245" s="220">
        <v>4.7441446644455416E-3</v>
      </c>
      <c r="E245" s="222">
        <v>296230</v>
      </c>
      <c r="F245" s="236"/>
      <c r="G245" s="236"/>
      <c r="H245" s="103"/>
      <c r="I245" s="103"/>
      <c r="J245" s="103"/>
      <c r="K245" s="103"/>
      <c r="L245" s="104"/>
      <c r="M245" s="101"/>
      <c r="N245" s="105"/>
      <c r="O245" s="25"/>
      <c r="P245" s="25"/>
    </row>
    <row r="246" spans="1:16" s="23" customFormat="1" ht="12.75" customHeight="1">
      <c r="A246" s="239">
        <v>68</v>
      </c>
      <c r="B246" s="42" t="s">
        <v>0</v>
      </c>
      <c r="C246" s="219" t="s">
        <v>36</v>
      </c>
      <c r="D246" s="220">
        <v>4.4524941952688293E-3</v>
      </c>
      <c r="E246" s="222">
        <v>278019</v>
      </c>
      <c r="F246" s="213">
        <f t="shared" ref="F246:F252" si="26">+G246/$G$253*100</f>
        <v>6.5027979348808509E-3</v>
      </c>
      <c r="G246" s="2">
        <v>275805</v>
      </c>
      <c r="H246" s="116">
        <f t="shared" ref="H246:H251" si="27">+I246/$I$253*100</f>
        <v>9.7579754355319043E-3</v>
      </c>
      <c r="I246" s="112">
        <v>291460</v>
      </c>
      <c r="J246" s="133">
        <v>3.8211254901401631E-3</v>
      </c>
      <c r="K246" s="134">
        <v>94004</v>
      </c>
      <c r="L246" s="104"/>
      <c r="M246" s="34"/>
      <c r="N246" s="33"/>
      <c r="O246" s="25"/>
      <c r="P246" s="25"/>
    </row>
    <row r="247" spans="1:16" s="23" customFormat="1" ht="12.75" customHeight="1">
      <c r="A247" s="239">
        <v>69</v>
      </c>
      <c r="B247" s="42" t="s">
        <v>22</v>
      </c>
      <c r="C247" s="219" t="s">
        <v>164</v>
      </c>
      <c r="D247" s="220">
        <v>3.9590538237459193E-3</v>
      </c>
      <c r="E247" s="222">
        <v>247208</v>
      </c>
      <c r="F247" s="213">
        <f t="shared" si="26"/>
        <v>3.8980949778712713E-3</v>
      </c>
      <c r="G247" s="2">
        <v>165331</v>
      </c>
      <c r="H247" s="116">
        <f t="shared" si="27"/>
        <v>1.1363993694100715E-3</v>
      </c>
      <c r="I247" s="112">
        <v>33943</v>
      </c>
      <c r="J247" s="133">
        <v>1.8311558193542739E-2</v>
      </c>
      <c r="K247" s="134">
        <v>450485</v>
      </c>
      <c r="O247" s="25"/>
      <c r="P247" s="25"/>
    </row>
    <row r="248" spans="1:16" s="23" customFormat="1" ht="12.75" customHeight="1">
      <c r="A248" s="239">
        <v>70</v>
      </c>
      <c r="B248" s="42" t="s">
        <v>10</v>
      </c>
      <c r="C248" s="219" t="s">
        <v>21</v>
      </c>
      <c r="D248" s="220">
        <v>2.9561259789420919E-3</v>
      </c>
      <c r="E248" s="222">
        <v>184584</v>
      </c>
      <c r="F248" s="213">
        <f t="shared" si="26"/>
        <v>4.3658493994013425E-3</v>
      </c>
      <c r="G248" s="2">
        <v>185170</v>
      </c>
      <c r="H248" s="116">
        <f t="shared" si="27"/>
        <v>5.7500609521091523E-3</v>
      </c>
      <c r="I248" s="112">
        <v>171748</v>
      </c>
      <c r="J248" s="133">
        <v>2.5711421921177373E-3</v>
      </c>
      <c r="K248" s="134">
        <v>63253</v>
      </c>
      <c r="O248" s="25"/>
      <c r="P248" s="25"/>
    </row>
    <row r="249" spans="1:16" s="23" customFormat="1" ht="12.75" customHeight="1">
      <c r="A249" s="239">
        <v>71</v>
      </c>
      <c r="B249" s="42" t="s">
        <v>0</v>
      </c>
      <c r="C249" s="219" t="s">
        <v>120</v>
      </c>
      <c r="D249" s="220">
        <v>1.6570314147661849E-3</v>
      </c>
      <c r="E249" s="222">
        <v>103467</v>
      </c>
      <c r="F249" s="213">
        <f t="shared" si="26"/>
        <v>3.312170025532757E-4</v>
      </c>
      <c r="G249" s="209">
        <v>14048</v>
      </c>
      <c r="H249" s="116">
        <f t="shared" si="27"/>
        <v>1.7007991151460108E-3</v>
      </c>
      <c r="I249" s="112">
        <v>50801</v>
      </c>
      <c r="J249" s="133">
        <v>2.7667754923916252E-2</v>
      </c>
      <c r="K249" s="134">
        <v>680658</v>
      </c>
      <c r="O249" s="25"/>
      <c r="P249" s="25"/>
    </row>
    <row r="250" spans="1:16" s="23" customFormat="1" ht="12.75" customHeight="1">
      <c r="A250" s="239">
        <v>72</v>
      </c>
      <c r="B250" s="42" t="s">
        <v>10</v>
      </c>
      <c r="C250" s="219" t="s">
        <v>15</v>
      </c>
      <c r="D250" s="220">
        <v>9.4264711524580424E-4</v>
      </c>
      <c r="E250" s="222">
        <v>58860</v>
      </c>
      <c r="F250" s="213">
        <f t="shared" si="26"/>
        <v>1.1804085444781995E-3</v>
      </c>
      <c r="G250" s="209">
        <v>50065</v>
      </c>
      <c r="H250" s="116">
        <f t="shared" si="27"/>
        <v>1.5821807559609098E-3</v>
      </c>
      <c r="I250" s="112">
        <v>47258</v>
      </c>
      <c r="J250" s="133">
        <v>1.3374996077568182E-3</v>
      </c>
      <c r="K250" s="134">
        <v>32904</v>
      </c>
      <c r="O250" s="25"/>
      <c r="P250" s="25"/>
    </row>
    <row r="251" spans="1:16" s="23" customFormat="1" ht="12.75" customHeight="1">
      <c r="A251" s="239">
        <v>73</v>
      </c>
      <c r="B251" s="42" t="s">
        <v>0</v>
      </c>
      <c r="C251" s="219" t="s">
        <v>113</v>
      </c>
      <c r="D251" s="220">
        <v>7.3938382631104805E-4</v>
      </c>
      <c r="E251" s="222">
        <v>46168</v>
      </c>
      <c r="F251" s="213">
        <f t="shared" si="26"/>
        <v>3.6919331419995572E-3</v>
      </c>
      <c r="G251" s="240">
        <v>156587</v>
      </c>
      <c r="H251" s="116">
        <f t="shared" si="27"/>
        <v>1.8648091682016057E-2</v>
      </c>
      <c r="I251" s="112">
        <v>556998</v>
      </c>
      <c r="J251" s="133">
        <v>2.3728016989835097E-2</v>
      </c>
      <c r="K251" s="134">
        <v>583736</v>
      </c>
      <c r="O251" s="25"/>
      <c r="P251" s="25"/>
    </row>
    <row r="252" spans="1:16" s="23" customFormat="1" ht="12.75" customHeight="1">
      <c r="A252" s="239">
        <v>74</v>
      </c>
      <c r="B252" s="42" t="s">
        <v>14</v>
      </c>
      <c r="C252" s="132" t="s">
        <v>143</v>
      </c>
      <c r="D252" s="213">
        <f>+E252/$G$253*100</f>
        <v>0</v>
      </c>
      <c r="E252" s="134">
        <v>0</v>
      </c>
      <c r="F252" s="213">
        <f t="shared" si="26"/>
        <v>0</v>
      </c>
      <c r="G252" s="134">
        <v>0</v>
      </c>
      <c r="H252" s="133">
        <v>4.4290650760145552E-3</v>
      </c>
      <c r="I252" s="134">
        <v>0</v>
      </c>
      <c r="J252" s="133">
        <v>4.4290650760145552E-3</v>
      </c>
      <c r="K252" s="134">
        <v>108960</v>
      </c>
      <c r="O252" s="25"/>
      <c r="P252" s="25"/>
    </row>
    <row r="253" spans="1:16" s="23" customFormat="1" ht="12.75" customHeight="1">
      <c r="A253" s="221"/>
      <c r="B253" s="239"/>
      <c r="C253" s="223" t="s">
        <v>112</v>
      </c>
      <c r="D253" s="234">
        <v>100</v>
      </c>
      <c r="E253" s="233">
        <v>6244118191</v>
      </c>
      <c r="F253" s="215">
        <v>100</v>
      </c>
      <c r="G253" s="3">
        <v>4241328160</v>
      </c>
      <c r="H253" s="27">
        <v>100</v>
      </c>
      <c r="I253" s="3">
        <v>2986890077</v>
      </c>
      <c r="J253" s="61">
        <v>100</v>
      </c>
      <c r="K253" s="60">
        <v>2460112871</v>
      </c>
      <c r="O253" s="25"/>
      <c r="P253" s="25"/>
    </row>
    <row r="254" spans="1:16" s="23" customFormat="1" ht="12.75" customHeight="1">
      <c r="A254" s="221"/>
      <c r="B254" s="239"/>
      <c r="O254" s="25"/>
      <c r="P254" s="25"/>
    </row>
    <row r="255" spans="1:16" s="23" customFormat="1" ht="12.75" customHeight="1">
      <c r="A255" s="221"/>
      <c r="B255" s="239"/>
      <c r="H255" s="103"/>
      <c r="I255" s="103"/>
      <c r="J255" s="45"/>
      <c r="K255" s="45"/>
      <c r="O255" s="25"/>
      <c r="P255" s="25"/>
    </row>
    <row r="256" spans="1:16" s="23" customFormat="1" ht="12.75" customHeight="1">
      <c r="H256" s="45"/>
      <c r="I256" s="45"/>
      <c r="J256" s="45"/>
      <c r="K256" s="45"/>
      <c r="O256" s="25"/>
      <c r="P256" s="25"/>
    </row>
    <row r="257" spans="1:16" s="23" customFormat="1" ht="12.75" customHeight="1">
      <c r="A257" s="242" t="s">
        <v>130</v>
      </c>
      <c r="B257" s="242"/>
      <c r="C257" s="228"/>
      <c r="D257" s="229"/>
      <c r="E257" s="230"/>
      <c r="F257" s="39"/>
      <c r="G257" s="40"/>
      <c r="H257" s="31"/>
      <c r="I257" s="31"/>
      <c r="J257" s="31"/>
      <c r="K257" s="31"/>
      <c r="O257" s="25"/>
      <c r="P257" s="25"/>
    </row>
    <row r="258" spans="1:16" s="23" customFormat="1" ht="12.75" customHeight="1">
      <c r="A258" s="221">
        <v>1</v>
      </c>
      <c r="B258" s="42" t="s">
        <v>0</v>
      </c>
      <c r="C258" s="236" t="s">
        <v>166</v>
      </c>
      <c r="D258" s="238">
        <v>7.4299625704431662</v>
      </c>
      <c r="E258" s="240">
        <v>1553175522</v>
      </c>
      <c r="F258" s="213">
        <f t="shared" ref="F258:F289" si="28">+G258/$G$328*100</f>
        <v>7.6698803401301214</v>
      </c>
      <c r="G258" s="240">
        <v>1127461887</v>
      </c>
      <c r="H258" s="116">
        <f t="shared" ref="H258:H274" si="29">+I258/$I$328*100</f>
        <v>7.6793024005500783</v>
      </c>
      <c r="I258" s="112">
        <v>868999598</v>
      </c>
      <c r="J258" s="136">
        <v>7.5802125543261001</v>
      </c>
      <c r="K258" s="137">
        <v>619832474</v>
      </c>
      <c r="O258" s="25"/>
      <c r="P258" s="25"/>
    </row>
    <row r="259" spans="1:16" s="23" customFormat="1" ht="12.75" customHeight="1">
      <c r="A259" s="221">
        <v>2</v>
      </c>
      <c r="B259" s="42" t="s">
        <v>10</v>
      </c>
      <c r="C259" s="219" t="s">
        <v>16</v>
      </c>
      <c r="D259" s="220">
        <v>7.1824173922373351</v>
      </c>
      <c r="E259" s="222">
        <v>1501428140</v>
      </c>
      <c r="F259" s="213">
        <f t="shared" si="28"/>
        <v>7.8512089712938531</v>
      </c>
      <c r="G259" s="240">
        <v>1154116947</v>
      </c>
      <c r="H259" s="116">
        <f t="shared" si="29"/>
        <v>8.5951669336422452</v>
      </c>
      <c r="I259" s="112">
        <v>972639990</v>
      </c>
      <c r="J259" s="136">
        <v>8.6960729649566062</v>
      </c>
      <c r="K259" s="137">
        <v>711076158</v>
      </c>
      <c r="O259" s="25"/>
      <c r="P259" s="25"/>
    </row>
    <row r="260" spans="1:16" s="23" customFormat="1" ht="12.75" customHeight="1">
      <c r="A260" s="221">
        <v>3</v>
      </c>
      <c r="B260" s="42" t="s">
        <v>0</v>
      </c>
      <c r="C260" s="219" t="s">
        <v>102</v>
      </c>
      <c r="D260" s="220">
        <v>7.0420052803629218</v>
      </c>
      <c r="E260" s="222">
        <v>1472076087</v>
      </c>
      <c r="F260" s="213">
        <f t="shared" si="28"/>
        <v>6.9652153687471685</v>
      </c>
      <c r="G260" s="2">
        <v>1023877103</v>
      </c>
      <c r="H260" s="116">
        <f t="shared" si="29"/>
        <v>6.963452080571872</v>
      </c>
      <c r="I260" s="112">
        <v>787993068</v>
      </c>
      <c r="J260" s="136">
        <v>6.9196493736127307</v>
      </c>
      <c r="K260" s="137">
        <v>565818354</v>
      </c>
      <c r="O260" s="25"/>
      <c r="P260" s="25"/>
    </row>
    <row r="261" spans="1:16" s="23" customFormat="1" ht="12.75" customHeight="1">
      <c r="A261" s="239">
        <v>4</v>
      </c>
      <c r="B261" s="42" t="s">
        <v>0</v>
      </c>
      <c r="C261" s="236" t="s">
        <v>107</v>
      </c>
      <c r="D261" s="238">
        <v>6.1233660788819035</v>
      </c>
      <c r="E261" s="240">
        <v>1280041752</v>
      </c>
      <c r="F261" s="213">
        <f t="shared" si="28"/>
        <v>6.3199539653989181</v>
      </c>
      <c r="G261" s="240">
        <v>929024562</v>
      </c>
      <c r="H261" s="116">
        <f t="shared" si="29"/>
        <v>6.5593404197917415</v>
      </c>
      <c r="I261" s="112">
        <v>742263280</v>
      </c>
      <c r="J261" s="136">
        <v>6.7678485643867203</v>
      </c>
      <c r="K261" s="137">
        <v>553405632</v>
      </c>
      <c r="O261" s="25"/>
      <c r="P261" s="25"/>
    </row>
    <row r="262" spans="1:16" s="23" customFormat="1" ht="12.75" customHeight="1">
      <c r="A262" s="239">
        <v>5</v>
      </c>
      <c r="B262" s="42" t="s">
        <v>0</v>
      </c>
      <c r="C262" s="219" t="s">
        <v>135</v>
      </c>
      <c r="D262" s="220">
        <v>5.1408639266856824</v>
      </c>
      <c r="E262" s="222">
        <v>1074657367</v>
      </c>
      <c r="F262" s="213">
        <f t="shared" si="28"/>
        <v>6.0100580934666912</v>
      </c>
      <c r="G262" s="2">
        <v>883470294</v>
      </c>
      <c r="H262" s="116">
        <f t="shared" si="29"/>
        <v>6.3683561602730867</v>
      </c>
      <c r="I262" s="112">
        <v>720651259</v>
      </c>
      <c r="J262" s="136">
        <v>6.2786609133405475</v>
      </c>
      <c r="K262" s="137">
        <v>513404855</v>
      </c>
      <c r="O262" s="25"/>
      <c r="P262" s="25"/>
    </row>
    <row r="263" spans="1:16" s="23" customFormat="1" ht="12.75" customHeight="1">
      <c r="A263" s="239">
        <v>6</v>
      </c>
      <c r="B263" s="42" t="s">
        <v>0</v>
      </c>
      <c r="C263" s="219" t="s">
        <v>224</v>
      </c>
      <c r="D263" s="220">
        <v>4.8992820379985877</v>
      </c>
      <c r="E263" s="222">
        <v>1024156564</v>
      </c>
      <c r="F263" s="213">
        <f t="shared" si="28"/>
        <v>5.2742265318779555</v>
      </c>
      <c r="G263" s="2">
        <v>775304064</v>
      </c>
      <c r="H263" s="116">
        <f t="shared" si="29"/>
        <v>5.5870228696419968</v>
      </c>
      <c r="I263" s="112">
        <v>632234593</v>
      </c>
      <c r="J263" s="136">
        <v>5.4795022508386007</v>
      </c>
      <c r="K263" s="137">
        <v>448057810</v>
      </c>
      <c r="O263" s="25"/>
      <c r="P263" s="25"/>
    </row>
    <row r="264" spans="1:16" s="23" customFormat="1" ht="12.75" customHeight="1">
      <c r="A264" s="239">
        <v>7</v>
      </c>
      <c r="B264" s="42" t="s">
        <v>0</v>
      </c>
      <c r="C264" s="236" t="s">
        <v>148</v>
      </c>
      <c r="D264" s="220">
        <v>4.5303210200128294</v>
      </c>
      <c r="E264" s="222">
        <v>947028151</v>
      </c>
      <c r="F264" s="213">
        <f t="shared" si="28"/>
        <v>4.2194370818059994</v>
      </c>
      <c r="G264" s="2">
        <v>620251462</v>
      </c>
      <c r="H264" s="116">
        <f t="shared" si="29"/>
        <v>4.4332197870359797</v>
      </c>
      <c r="I264" s="112">
        <v>501668773</v>
      </c>
      <c r="J264" s="136">
        <v>4.8166563447529471</v>
      </c>
      <c r="K264" s="137">
        <v>393857032</v>
      </c>
      <c r="O264" s="25"/>
      <c r="P264" s="25"/>
    </row>
    <row r="265" spans="1:16" s="23" customFormat="1" ht="12.75" customHeight="1">
      <c r="A265" s="239">
        <v>8</v>
      </c>
      <c r="B265" s="42" t="s">
        <v>10</v>
      </c>
      <c r="C265" s="219" t="s">
        <v>171</v>
      </c>
      <c r="D265" s="220">
        <v>4.5062497767576666</v>
      </c>
      <c r="E265" s="222">
        <v>941996246</v>
      </c>
      <c r="F265" s="213">
        <f t="shared" si="28"/>
        <v>4.7194857284845213</v>
      </c>
      <c r="G265" s="2">
        <v>693757927</v>
      </c>
      <c r="H265" s="116">
        <f t="shared" si="29"/>
        <v>4.8080681401957346</v>
      </c>
      <c r="I265" s="112">
        <v>544087088</v>
      </c>
      <c r="J265" s="136">
        <v>4.8662760446663071</v>
      </c>
      <c r="K265" s="137">
        <v>397914425</v>
      </c>
      <c r="O265" s="25"/>
      <c r="P265" s="25"/>
    </row>
    <row r="266" spans="1:16" s="23" customFormat="1" ht="12.75" customHeight="1">
      <c r="A266" s="239">
        <v>9</v>
      </c>
      <c r="B266" s="42" t="s">
        <v>0</v>
      </c>
      <c r="C266" s="219" t="s">
        <v>87</v>
      </c>
      <c r="D266" s="220">
        <v>4.4739373256437984</v>
      </c>
      <c r="E266" s="222">
        <v>935241581</v>
      </c>
      <c r="F266" s="213">
        <f t="shared" si="28"/>
        <v>4.8382307551307058</v>
      </c>
      <c r="G266" s="240">
        <v>711213283</v>
      </c>
      <c r="H266" s="116">
        <f t="shared" si="29"/>
        <v>4.775632687141397</v>
      </c>
      <c r="I266" s="112">
        <v>540416651</v>
      </c>
      <c r="J266" s="136">
        <v>4.9227431746998409</v>
      </c>
      <c r="K266" s="137">
        <v>402531731</v>
      </c>
      <c r="O266" s="25"/>
      <c r="P266" s="25"/>
    </row>
    <row r="267" spans="1:16" s="23" customFormat="1" ht="12.75" customHeight="1">
      <c r="A267" s="239">
        <v>10</v>
      </c>
      <c r="B267" s="42" t="s">
        <v>10</v>
      </c>
      <c r="C267" s="219" t="s">
        <v>82</v>
      </c>
      <c r="D267" s="220">
        <v>3.8970499340024731</v>
      </c>
      <c r="E267" s="222">
        <v>814647787</v>
      </c>
      <c r="F267" s="213">
        <f t="shared" si="28"/>
        <v>3.3517773442516905</v>
      </c>
      <c r="G267" s="2">
        <v>492706671</v>
      </c>
      <c r="H267" s="116">
        <f t="shared" si="29"/>
        <v>3.2280404420738265</v>
      </c>
      <c r="I267" s="112">
        <v>365289150</v>
      </c>
      <c r="J267" s="136">
        <v>3.099703987601413</v>
      </c>
      <c r="K267" s="137">
        <v>253462179</v>
      </c>
      <c r="O267" s="25"/>
      <c r="P267" s="25"/>
    </row>
    <row r="268" spans="1:16" s="23" customFormat="1" ht="12.75" customHeight="1">
      <c r="A268" s="239">
        <v>11</v>
      </c>
      <c r="B268" s="42" t="s">
        <v>0</v>
      </c>
      <c r="C268" s="219" t="s">
        <v>6</v>
      </c>
      <c r="D268" s="220">
        <v>3.6851223964311455</v>
      </c>
      <c r="E268" s="222">
        <v>770345994</v>
      </c>
      <c r="F268" s="213">
        <f t="shared" si="28"/>
        <v>3.5540697629127482</v>
      </c>
      <c r="G268" s="2">
        <v>522443379</v>
      </c>
      <c r="H268" s="116">
        <f t="shared" si="29"/>
        <v>3.477706670341465</v>
      </c>
      <c r="I268" s="112">
        <v>393541697</v>
      </c>
      <c r="J268" s="136">
        <v>3.2977188384691103</v>
      </c>
      <c r="K268" s="137">
        <v>269653814</v>
      </c>
      <c r="O268" s="25"/>
      <c r="P268" s="25"/>
    </row>
    <row r="269" spans="1:16" s="23" customFormat="1" ht="12.75" customHeight="1">
      <c r="A269" s="239">
        <v>12</v>
      </c>
      <c r="B269" s="42" t="s">
        <v>0</v>
      </c>
      <c r="C269" s="219" t="s">
        <v>123</v>
      </c>
      <c r="D269" s="220">
        <v>3.3521415631487028</v>
      </c>
      <c r="E269" s="222">
        <v>700738957</v>
      </c>
      <c r="F269" s="213">
        <f t="shared" si="28"/>
        <v>3.7553884241861506</v>
      </c>
      <c r="G269" s="2">
        <v>552036946</v>
      </c>
      <c r="H269" s="116">
        <f t="shared" si="29"/>
        <v>3.6736885143635942</v>
      </c>
      <c r="I269" s="112">
        <v>415719251</v>
      </c>
      <c r="J269" s="136">
        <v>3.4795557485838944</v>
      </c>
      <c r="K269" s="137">
        <v>284522582</v>
      </c>
      <c r="O269" s="25"/>
      <c r="P269" s="25"/>
    </row>
    <row r="270" spans="1:16" s="23" customFormat="1" ht="12.75" customHeight="1">
      <c r="A270" s="239">
        <v>13</v>
      </c>
      <c r="B270" s="42" t="s">
        <v>0</v>
      </c>
      <c r="C270" s="219" t="s">
        <v>17</v>
      </c>
      <c r="D270" s="220">
        <v>3.2961267082288872</v>
      </c>
      <c r="E270" s="222">
        <v>689029490</v>
      </c>
      <c r="F270" s="213">
        <f t="shared" si="28"/>
        <v>3.3215320347533086</v>
      </c>
      <c r="G270" s="2">
        <v>488260652</v>
      </c>
      <c r="H270" s="116">
        <f t="shared" si="29"/>
        <v>3.3475854085057959</v>
      </c>
      <c r="I270" s="112">
        <v>378817010</v>
      </c>
      <c r="J270" s="136">
        <v>3.6538780874192232</v>
      </c>
      <c r="K270" s="137">
        <v>298776885</v>
      </c>
      <c r="O270" s="25"/>
      <c r="P270" s="25"/>
    </row>
    <row r="271" spans="1:16" s="23" customFormat="1" ht="12.75" customHeight="1">
      <c r="A271" s="239">
        <v>14</v>
      </c>
      <c r="B271" s="42" t="s">
        <v>0</v>
      </c>
      <c r="C271" s="219" t="s">
        <v>173</v>
      </c>
      <c r="D271" s="220">
        <v>2.8190814474241011</v>
      </c>
      <c r="E271" s="222">
        <v>589306912</v>
      </c>
      <c r="F271" s="213">
        <f t="shared" si="28"/>
        <v>2.803201292273068</v>
      </c>
      <c r="G271" s="2">
        <v>412066744</v>
      </c>
      <c r="H271" s="116">
        <f t="shared" si="29"/>
        <v>1.6895187475308475</v>
      </c>
      <c r="I271" s="112">
        <v>191188084</v>
      </c>
      <c r="J271" s="136">
        <v>1.0944494866312275</v>
      </c>
      <c r="K271" s="137">
        <v>89492917</v>
      </c>
      <c r="O271" s="25"/>
      <c r="P271" s="25"/>
    </row>
    <row r="272" spans="1:16" s="23" customFormat="1" ht="12.75" customHeight="1">
      <c r="A272" s="239">
        <v>15</v>
      </c>
      <c r="B272" s="42" t="s">
        <v>0</v>
      </c>
      <c r="C272" s="219" t="s">
        <v>19</v>
      </c>
      <c r="D272" s="220">
        <v>2.7504538696239105</v>
      </c>
      <c r="E272" s="222">
        <v>574960854</v>
      </c>
      <c r="F272" s="213">
        <f t="shared" si="28"/>
        <v>2.990676327741598</v>
      </c>
      <c r="G272" s="2">
        <v>439625317</v>
      </c>
      <c r="H272" s="116">
        <f t="shared" si="29"/>
        <v>3.3043189615941611</v>
      </c>
      <c r="I272" s="112">
        <v>373920924</v>
      </c>
      <c r="J272" s="136">
        <v>3.4108035697347376</v>
      </c>
      <c r="K272" s="137">
        <v>278900730</v>
      </c>
      <c r="O272" s="25"/>
      <c r="P272" s="25"/>
    </row>
    <row r="273" spans="1:16" s="23" customFormat="1" ht="12.75" customHeight="1">
      <c r="A273" s="239">
        <v>16</v>
      </c>
      <c r="B273" s="42" t="s">
        <v>0</v>
      </c>
      <c r="C273" s="219" t="s">
        <v>44</v>
      </c>
      <c r="D273" s="220">
        <v>2.5432386921723156</v>
      </c>
      <c r="E273" s="222">
        <v>531644143</v>
      </c>
      <c r="F273" s="213">
        <f t="shared" si="28"/>
        <v>2.7681202709750377</v>
      </c>
      <c r="G273" s="2">
        <v>406909882</v>
      </c>
      <c r="H273" s="116">
        <f t="shared" si="29"/>
        <v>2.2127415425598058</v>
      </c>
      <c r="I273" s="112">
        <v>250396639</v>
      </c>
      <c r="J273" s="136">
        <v>1.7856771909421758</v>
      </c>
      <c r="K273" s="137">
        <v>146014469</v>
      </c>
      <c r="O273" s="25"/>
      <c r="P273" s="25"/>
    </row>
    <row r="274" spans="1:16" s="23" customFormat="1" ht="12.75" customHeight="1">
      <c r="A274" s="239">
        <v>17</v>
      </c>
      <c r="B274" s="42" t="s">
        <v>0</v>
      </c>
      <c r="C274" s="219" t="s">
        <v>8</v>
      </c>
      <c r="D274" s="220">
        <v>2.2371575744630703</v>
      </c>
      <c r="E274" s="222">
        <v>467660281</v>
      </c>
      <c r="F274" s="213">
        <f t="shared" si="28"/>
        <v>2.0867687484752055</v>
      </c>
      <c r="G274" s="2">
        <v>306752143</v>
      </c>
      <c r="H274" s="116">
        <f t="shared" si="29"/>
        <v>2.294121330469399</v>
      </c>
      <c r="I274" s="112">
        <v>259605679</v>
      </c>
      <c r="J274" s="136">
        <v>2.2950073392773471</v>
      </c>
      <c r="K274" s="137">
        <v>187662294</v>
      </c>
      <c r="O274" s="25"/>
      <c r="P274" s="25"/>
    </row>
    <row r="275" spans="1:16" s="23" customFormat="1" ht="12.75" customHeight="1">
      <c r="A275" s="239">
        <v>18</v>
      </c>
      <c r="B275" s="42" t="s">
        <v>0</v>
      </c>
      <c r="C275" s="219" t="s">
        <v>150</v>
      </c>
      <c r="D275" s="220">
        <v>2.1757281661875729</v>
      </c>
      <c r="E275" s="222">
        <v>454818944</v>
      </c>
      <c r="F275" s="213">
        <f t="shared" si="28"/>
        <v>1.0308021853761247</v>
      </c>
      <c r="G275" s="2">
        <v>151526507</v>
      </c>
      <c r="H275" s="112">
        <v>0</v>
      </c>
      <c r="I275" s="111">
        <v>4.0368876848089554E-4</v>
      </c>
      <c r="J275" s="112">
        <v>0</v>
      </c>
      <c r="K275" s="111">
        <v>4.0368876848089554E-4</v>
      </c>
      <c r="O275" s="25"/>
      <c r="P275" s="25"/>
    </row>
    <row r="276" spans="1:16" s="23" customFormat="1" ht="12.75" customHeight="1">
      <c r="A276" s="239">
        <v>19</v>
      </c>
      <c r="B276" s="42" t="s">
        <v>10</v>
      </c>
      <c r="C276" s="219" t="s">
        <v>15</v>
      </c>
      <c r="D276" s="220">
        <v>1.9667432310145541</v>
      </c>
      <c r="E276" s="222">
        <v>411132279</v>
      </c>
      <c r="F276" s="213">
        <f t="shared" si="28"/>
        <v>1.8156878918750392</v>
      </c>
      <c r="G276" s="2">
        <v>266903629</v>
      </c>
      <c r="H276" s="116">
        <f>+I276/$I$328*100</f>
        <v>1.7930734548405773</v>
      </c>
      <c r="I276" s="112">
        <v>202906466</v>
      </c>
      <c r="J276" s="136">
        <v>1.52780088847287</v>
      </c>
      <c r="K276" s="137">
        <v>124927975</v>
      </c>
      <c r="O276" s="25"/>
      <c r="P276" s="25"/>
    </row>
    <row r="277" spans="1:16" s="23" customFormat="1" ht="12.75" customHeight="1">
      <c r="A277" s="239">
        <v>20</v>
      </c>
      <c r="B277" s="42" t="s">
        <v>0</v>
      </c>
      <c r="C277" s="219" t="s">
        <v>43</v>
      </c>
      <c r="D277" s="220">
        <v>1.9473119557882199</v>
      </c>
      <c r="E277" s="222">
        <v>407070323</v>
      </c>
      <c r="F277" s="213">
        <f t="shared" si="28"/>
        <v>2.093929121427315</v>
      </c>
      <c r="G277" s="2">
        <v>307804708</v>
      </c>
      <c r="H277" s="116">
        <f>+I277/$I$328*100</f>
        <v>2.3422280907590252</v>
      </c>
      <c r="I277" s="112">
        <v>265049501</v>
      </c>
      <c r="J277" s="136">
        <v>2.0125360644679322</v>
      </c>
      <c r="K277" s="137">
        <v>164564674</v>
      </c>
      <c r="O277" s="25"/>
      <c r="P277" s="25"/>
    </row>
    <row r="278" spans="1:16" s="23" customFormat="1" ht="12.75" customHeight="1">
      <c r="A278" s="239">
        <v>21</v>
      </c>
      <c r="B278" s="42" t="s">
        <v>0</v>
      </c>
      <c r="C278" s="219" t="s">
        <v>65</v>
      </c>
      <c r="D278" s="220">
        <v>1.8153113906063802</v>
      </c>
      <c r="E278" s="222">
        <v>379476638</v>
      </c>
      <c r="F278" s="213">
        <f t="shared" si="28"/>
        <v>2.0666657105080826</v>
      </c>
      <c r="G278" s="2">
        <v>303797024</v>
      </c>
      <c r="H278" s="116">
        <f>+I278/$I$328*100</f>
        <v>2.0737107393531291</v>
      </c>
      <c r="I278" s="112">
        <v>234663737</v>
      </c>
      <c r="J278" s="136">
        <v>2.2225747919376286</v>
      </c>
      <c r="K278" s="137">
        <v>181739499</v>
      </c>
      <c r="O278" s="25"/>
      <c r="P278" s="25"/>
    </row>
    <row r="279" spans="1:16" s="23" customFormat="1" ht="12.75" customHeight="1">
      <c r="A279" s="239">
        <v>22</v>
      </c>
      <c r="B279" s="42" t="s">
        <v>0</v>
      </c>
      <c r="C279" s="219" t="s">
        <v>157</v>
      </c>
      <c r="D279" s="220">
        <v>1.6113744033388007</v>
      </c>
      <c r="E279" s="222">
        <v>336845207</v>
      </c>
      <c r="F279" s="213">
        <f t="shared" si="28"/>
        <v>0.63432259377044509</v>
      </c>
      <c r="G279" s="240">
        <v>93244551</v>
      </c>
      <c r="H279" s="112">
        <v>0</v>
      </c>
      <c r="I279" s="111">
        <v>4.0368876848089554E-4</v>
      </c>
      <c r="J279" s="112">
        <v>0</v>
      </c>
      <c r="K279" s="111">
        <v>4.0368876848089554E-4</v>
      </c>
      <c r="O279" s="25"/>
      <c r="P279" s="25"/>
    </row>
    <row r="280" spans="1:16" s="23" customFormat="1" ht="12.75" customHeight="1">
      <c r="A280" s="239">
        <v>23</v>
      </c>
      <c r="B280" s="42" t="s">
        <v>0</v>
      </c>
      <c r="C280" s="219" t="s">
        <v>181</v>
      </c>
      <c r="D280" s="220">
        <v>1.5936019991182917</v>
      </c>
      <c r="E280" s="222">
        <v>333130025</v>
      </c>
      <c r="F280" s="213">
        <f t="shared" si="28"/>
        <v>1.4981092951766795</v>
      </c>
      <c r="G280" s="2">
        <v>220220011</v>
      </c>
      <c r="H280" s="116">
        <f t="shared" ref="H280:H312" si="30">+I280/$I$328*100</f>
        <v>1.2935903637261581</v>
      </c>
      <c r="I280" s="112">
        <v>146384326</v>
      </c>
      <c r="J280" s="136">
        <v>0.5740193113163522</v>
      </c>
      <c r="K280" s="137">
        <v>46937445</v>
      </c>
      <c r="O280" s="25"/>
      <c r="P280" s="25"/>
    </row>
    <row r="281" spans="1:16" s="23" customFormat="1" ht="12.75" customHeight="1">
      <c r="A281" s="239">
        <v>24</v>
      </c>
      <c r="B281" s="42" t="s">
        <v>0</v>
      </c>
      <c r="C281" s="219" t="s">
        <v>121</v>
      </c>
      <c r="D281" s="220">
        <v>1.5588052167700883</v>
      </c>
      <c r="E281" s="222">
        <v>325856030</v>
      </c>
      <c r="F281" s="213">
        <f t="shared" si="28"/>
        <v>1.566295741102679</v>
      </c>
      <c r="G281" s="2">
        <v>230243325</v>
      </c>
      <c r="H281" s="116">
        <f t="shared" si="30"/>
        <v>2.4679449657560144</v>
      </c>
      <c r="I281" s="112">
        <v>279275782</v>
      </c>
      <c r="J281" s="136">
        <v>2.5818315536140548</v>
      </c>
      <c r="K281" s="137">
        <v>211115853</v>
      </c>
      <c r="O281" s="25"/>
      <c r="P281" s="25"/>
    </row>
    <row r="282" spans="1:16" s="23" customFormat="1" ht="12.75" customHeight="1">
      <c r="A282" s="239">
        <v>25</v>
      </c>
      <c r="B282" s="42" t="s">
        <v>0</v>
      </c>
      <c r="C282" s="219" t="s">
        <v>144</v>
      </c>
      <c r="D282" s="220">
        <v>1.5046038188877873</v>
      </c>
      <c r="E282" s="222">
        <v>314525652</v>
      </c>
      <c r="F282" s="213">
        <f t="shared" si="28"/>
        <v>0.62194975720304346</v>
      </c>
      <c r="G282" s="2">
        <v>91425761</v>
      </c>
      <c r="H282" s="116">
        <f t="shared" si="30"/>
        <v>1.1432621968443825E-3</v>
      </c>
      <c r="I282" s="112">
        <v>129373</v>
      </c>
      <c r="J282" s="111">
        <v>4.0368876848089554E-4</v>
      </c>
      <c r="K282" s="112">
        <v>0</v>
      </c>
      <c r="O282" s="25"/>
      <c r="P282" s="25"/>
    </row>
    <row r="283" spans="1:16" s="23" customFormat="1" ht="12.75" customHeight="1">
      <c r="A283" s="239">
        <v>26</v>
      </c>
      <c r="B283" s="42" t="s">
        <v>0</v>
      </c>
      <c r="C283" s="219" t="s">
        <v>81</v>
      </c>
      <c r="D283" s="220">
        <v>1.4508419830260304</v>
      </c>
      <c r="E283" s="222">
        <v>303287161</v>
      </c>
      <c r="F283" s="213">
        <f t="shared" si="28"/>
        <v>1.4975879093580664</v>
      </c>
      <c r="G283" s="2">
        <v>220143368</v>
      </c>
      <c r="H283" s="116">
        <f t="shared" si="30"/>
        <v>1.5159796265531651</v>
      </c>
      <c r="I283" s="112">
        <v>171550177</v>
      </c>
      <c r="J283" s="136">
        <v>1.3428618306688132</v>
      </c>
      <c r="K283" s="137">
        <v>109805545</v>
      </c>
      <c r="O283" s="25"/>
      <c r="P283" s="25"/>
    </row>
    <row r="284" spans="1:16" s="23" customFormat="1" ht="12.75" customHeight="1">
      <c r="A284" s="239">
        <v>27</v>
      </c>
      <c r="B284" s="42" t="s">
        <v>0</v>
      </c>
      <c r="C284" s="219" t="s">
        <v>5</v>
      </c>
      <c r="D284" s="220">
        <v>1.3689360558935555</v>
      </c>
      <c r="E284" s="222">
        <v>286165368</v>
      </c>
      <c r="F284" s="213">
        <f t="shared" si="28"/>
        <v>1.2150614901511148</v>
      </c>
      <c r="G284" s="2">
        <v>178612372</v>
      </c>
      <c r="H284" s="116">
        <f t="shared" si="30"/>
        <v>1.2169634122674795</v>
      </c>
      <c r="I284" s="112">
        <v>137713123</v>
      </c>
      <c r="J284" s="136">
        <v>1.2732030946449193</v>
      </c>
      <c r="K284" s="137">
        <v>104109564</v>
      </c>
      <c r="O284" s="25"/>
      <c r="P284" s="25"/>
    </row>
    <row r="285" spans="1:16" s="23" customFormat="1" ht="12.75" customHeight="1">
      <c r="A285" s="239">
        <v>28</v>
      </c>
      <c r="B285" s="42" t="s">
        <v>10</v>
      </c>
      <c r="C285" s="219" t="s">
        <v>128</v>
      </c>
      <c r="D285" s="220">
        <v>1.2745501733485542</v>
      </c>
      <c r="E285" s="222">
        <v>266434738</v>
      </c>
      <c r="F285" s="213">
        <f t="shared" si="28"/>
        <v>1.2099516805551442</v>
      </c>
      <c r="G285" s="2">
        <v>177861237</v>
      </c>
      <c r="H285" s="116">
        <f t="shared" si="30"/>
        <v>1.2839736104148589</v>
      </c>
      <c r="I285" s="112">
        <v>145296082</v>
      </c>
      <c r="J285" s="136">
        <v>1.3100816360367515</v>
      </c>
      <c r="K285" s="137">
        <v>107125115</v>
      </c>
      <c r="O285" s="25"/>
      <c r="P285" s="25"/>
    </row>
    <row r="286" spans="1:16" s="23" customFormat="1" ht="12.75" customHeight="1">
      <c r="A286" s="239">
        <v>29</v>
      </c>
      <c r="B286" s="42" t="s">
        <v>0</v>
      </c>
      <c r="C286" s="219" t="s">
        <v>167</v>
      </c>
      <c r="D286" s="220">
        <v>0.87357312290489586</v>
      </c>
      <c r="E286" s="222">
        <v>182613624</v>
      </c>
      <c r="F286" s="213">
        <f t="shared" si="28"/>
        <v>0.93624189465657848</v>
      </c>
      <c r="G286" s="2">
        <v>137626274</v>
      </c>
      <c r="H286" s="116">
        <f t="shared" si="30"/>
        <v>1.0376664731708676</v>
      </c>
      <c r="I286" s="112">
        <v>117423654</v>
      </c>
      <c r="J286" s="136">
        <v>1.2067526946569409</v>
      </c>
      <c r="K286" s="137">
        <v>98675928</v>
      </c>
      <c r="O286" s="25"/>
      <c r="P286" s="25"/>
    </row>
    <row r="287" spans="1:16" s="23" customFormat="1" ht="12.75" customHeight="1">
      <c r="A287" s="239">
        <v>30</v>
      </c>
      <c r="B287" s="42" t="s">
        <v>0</v>
      </c>
      <c r="C287" s="219" t="s">
        <v>2</v>
      </c>
      <c r="D287" s="220">
        <v>0.68577466859210889</v>
      </c>
      <c r="E287" s="222">
        <v>143355827</v>
      </c>
      <c r="F287" s="213">
        <f t="shared" si="28"/>
        <v>0.68097366863308584</v>
      </c>
      <c r="G287" s="2">
        <v>100102195</v>
      </c>
      <c r="H287" s="116">
        <f t="shared" si="30"/>
        <v>0.6861608948284238</v>
      </c>
      <c r="I287" s="112">
        <v>77646837</v>
      </c>
      <c r="J287" s="136">
        <v>0.63351304770353722</v>
      </c>
      <c r="K287" s="137">
        <v>51802236</v>
      </c>
      <c r="O287" s="25"/>
      <c r="P287" s="25"/>
    </row>
    <row r="288" spans="1:16" s="23" customFormat="1" ht="12.75" customHeight="1">
      <c r="A288" s="239">
        <v>31</v>
      </c>
      <c r="B288" s="42" t="s">
        <v>10</v>
      </c>
      <c r="C288" s="219" t="s">
        <v>93</v>
      </c>
      <c r="D288" s="220">
        <v>0.65042444768044394</v>
      </c>
      <c r="E288" s="222">
        <v>135966140</v>
      </c>
      <c r="F288" s="213">
        <f t="shared" si="28"/>
        <v>0.68525924604648292</v>
      </c>
      <c r="G288" s="2">
        <v>100732169</v>
      </c>
      <c r="H288" s="116">
        <f t="shared" si="30"/>
        <v>0.65269847378476875</v>
      </c>
      <c r="I288" s="112">
        <v>73860187</v>
      </c>
      <c r="J288" s="136">
        <v>0.64439190501273236</v>
      </c>
      <c r="K288" s="137">
        <v>52691798</v>
      </c>
      <c r="O288" s="25"/>
      <c r="P288" s="25"/>
    </row>
    <row r="289" spans="1:16" s="23" customFormat="1" ht="12.75" customHeight="1">
      <c r="A289" s="239">
        <v>32</v>
      </c>
      <c r="B289" s="42" t="s">
        <v>0</v>
      </c>
      <c r="C289" s="219" t="s">
        <v>9</v>
      </c>
      <c r="D289" s="220">
        <v>0.55087767351320971</v>
      </c>
      <c r="E289" s="222">
        <v>115156666</v>
      </c>
      <c r="F289" s="213">
        <f t="shared" si="28"/>
        <v>0.61572534536745971</v>
      </c>
      <c r="G289" s="2">
        <v>90510781</v>
      </c>
      <c r="H289" s="116">
        <f t="shared" si="30"/>
        <v>0.59593514737329056</v>
      </c>
      <c r="I289" s="112">
        <v>67436777</v>
      </c>
      <c r="J289" s="136">
        <v>0.61364376864007608</v>
      </c>
      <c r="K289" s="137">
        <v>50177529</v>
      </c>
      <c r="O289" s="25"/>
      <c r="P289" s="25"/>
    </row>
    <row r="290" spans="1:16" s="23" customFormat="1" ht="12.75" customHeight="1">
      <c r="A290" s="239">
        <v>33</v>
      </c>
      <c r="B290" s="42" t="s">
        <v>0</v>
      </c>
      <c r="C290" s="219" t="s">
        <v>4</v>
      </c>
      <c r="D290" s="220">
        <v>0.39274112859965177</v>
      </c>
      <c r="E290" s="222">
        <v>82099459</v>
      </c>
      <c r="F290" s="213">
        <f t="shared" ref="F290:F312" si="31">+G290/$G$328*100</f>
        <v>0.42592673038921658</v>
      </c>
      <c r="G290" s="2">
        <v>62610645</v>
      </c>
      <c r="H290" s="116">
        <f t="shared" si="30"/>
        <v>0.45854659334843217</v>
      </c>
      <c r="I290" s="112">
        <v>51889714</v>
      </c>
      <c r="J290" s="136">
        <v>0.48125845236782933</v>
      </c>
      <c r="K290" s="137">
        <v>39352408</v>
      </c>
      <c r="O290" s="25"/>
      <c r="P290" s="25"/>
    </row>
    <row r="291" spans="1:16" s="23" customFormat="1" ht="12.75" customHeight="1">
      <c r="A291" s="239">
        <v>34</v>
      </c>
      <c r="B291" s="42" t="s">
        <v>10</v>
      </c>
      <c r="C291" s="219" t="s">
        <v>170</v>
      </c>
      <c r="D291" s="220">
        <v>0.34908539223144652</v>
      </c>
      <c r="E291" s="222">
        <v>72973569</v>
      </c>
      <c r="F291" s="213">
        <f t="shared" si="31"/>
        <v>0.28270258411645155</v>
      </c>
      <c r="G291" s="2">
        <v>41556892</v>
      </c>
      <c r="H291" s="116">
        <f t="shared" si="30"/>
        <v>0.22632507944836514</v>
      </c>
      <c r="I291" s="112">
        <v>25611233</v>
      </c>
      <c r="J291" s="136">
        <v>0.19058155653765882</v>
      </c>
      <c r="K291" s="137">
        <v>15583816</v>
      </c>
      <c r="O291" s="25"/>
      <c r="P291" s="25"/>
    </row>
    <row r="292" spans="1:16" s="23" customFormat="1" ht="12.75" customHeight="1">
      <c r="A292" s="239">
        <v>35</v>
      </c>
      <c r="B292" s="42" t="s">
        <v>0</v>
      </c>
      <c r="C292" s="219" t="s">
        <v>3</v>
      </c>
      <c r="D292" s="220">
        <v>0.29206337690544271</v>
      </c>
      <c r="E292" s="222">
        <v>61053563</v>
      </c>
      <c r="F292" s="213">
        <f t="shared" si="31"/>
        <v>0.29185453347960127</v>
      </c>
      <c r="G292" s="2">
        <v>42902216</v>
      </c>
      <c r="H292" s="116">
        <f t="shared" si="30"/>
        <v>0.30155559904823415</v>
      </c>
      <c r="I292" s="112">
        <v>34124414</v>
      </c>
      <c r="J292" s="136">
        <v>0.30905046378598117</v>
      </c>
      <c r="K292" s="137">
        <v>25270995</v>
      </c>
      <c r="O292" s="25"/>
      <c r="P292" s="25"/>
    </row>
    <row r="293" spans="1:16" s="23" customFormat="1" ht="12.75" customHeight="1">
      <c r="A293" s="239">
        <v>36</v>
      </c>
      <c r="B293" s="42" t="s">
        <v>0</v>
      </c>
      <c r="C293" s="219" t="s">
        <v>11</v>
      </c>
      <c r="D293" s="220">
        <v>0.20008942393642443</v>
      </c>
      <c r="E293" s="222">
        <v>41827128</v>
      </c>
      <c r="F293" s="213">
        <f t="shared" si="31"/>
        <v>0.2060493244735557</v>
      </c>
      <c r="G293" s="2">
        <v>30288968</v>
      </c>
      <c r="H293" s="116">
        <f t="shared" si="30"/>
        <v>0.21116842710306236</v>
      </c>
      <c r="I293" s="112">
        <v>23896087</v>
      </c>
      <c r="J293" s="136">
        <v>0.20785561099795385</v>
      </c>
      <c r="K293" s="137">
        <v>16996312</v>
      </c>
      <c r="O293" s="25"/>
      <c r="P293" s="25"/>
    </row>
    <row r="294" spans="1:16" s="23" customFormat="1" ht="12.75" customHeight="1">
      <c r="A294" s="239">
        <v>37</v>
      </c>
      <c r="B294" s="42" t="s">
        <v>0</v>
      </c>
      <c r="C294" s="219" t="s">
        <v>169</v>
      </c>
      <c r="D294" s="220">
        <v>0.19142658823736272</v>
      </c>
      <c r="E294" s="222">
        <v>40016230</v>
      </c>
      <c r="F294" s="213">
        <f t="shared" si="31"/>
        <v>0.17286679028236462</v>
      </c>
      <c r="G294" s="2">
        <v>25411181</v>
      </c>
      <c r="H294" s="116">
        <f t="shared" si="30"/>
        <v>0.16407263993074517</v>
      </c>
      <c r="I294" s="112">
        <v>18566668</v>
      </c>
      <c r="J294" s="136">
        <v>0.15831930372950492</v>
      </c>
      <c r="K294" s="137">
        <v>12945738</v>
      </c>
      <c r="O294" s="25"/>
      <c r="P294" s="25"/>
    </row>
    <row r="295" spans="1:16" s="23" customFormat="1" ht="12.75" customHeight="1">
      <c r="A295" s="239">
        <v>38</v>
      </c>
      <c r="B295" s="42" t="s">
        <v>0</v>
      </c>
      <c r="C295" s="219" t="s">
        <v>98</v>
      </c>
      <c r="D295" s="220">
        <v>0.14431209046625931</v>
      </c>
      <c r="E295" s="222">
        <v>30167313</v>
      </c>
      <c r="F295" s="213">
        <f t="shared" si="31"/>
        <v>0.46813818558441656</v>
      </c>
      <c r="G295" s="2">
        <v>68815671</v>
      </c>
      <c r="H295" s="116">
        <f t="shared" si="30"/>
        <v>1.0729399820839565</v>
      </c>
      <c r="I295" s="112">
        <v>121415249</v>
      </c>
      <c r="J295" s="136">
        <v>0.93971588319104549</v>
      </c>
      <c r="K295" s="137">
        <v>76840381</v>
      </c>
      <c r="O295" s="25"/>
      <c r="P295" s="25"/>
    </row>
    <row r="296" spans="1:16" s="23" customFormat="1" ht="12.75" customHeight="1">
      <c r="A296" s="239">
        <v>39</v>
      </c>
      <c r="B296" s="42" t="s">
        <v>0</v>
      </c>
      <c r="C296" s="219" t="s">
        <v>25</v>
      </c>
      <c r="D296" s="220">
        <v>0.12677803049587918</v>
      </c>
      <c r="E296" s="222">
        <v>26501955</v>
      </c>
      <c r="F296" s="213">
        <f t="shared" si="31"/>
        <v>8.0227170550174989E-2</v>
      </c>
      <c r="G296" s="2">
        <v>11793284</v>
      </c>
      <c r="H296" s="116">
        <f t="shared" si="30"/>
        <v>4.3375088324047753E-2</v>
      </c>
      <c r="I296" s="112">
        <v>4908380</v>
      </c>
      <c r="J296" s="136">
        <v>4.1753238332592861E-2</v>
      </c>
      <c r="K296" s="137">
        <v>3414154</v>
      </c>
      <c r="O296" s="25"/>
      <c r="P296" s="25"/>
    </row>
    <row r="297" spans="1:16" s="23" customFormat="1" ht="12.75" customHeight="1">
      <c r="A297" s="239">
        <v>40</v>
      </c>
      <c r="B297" s="42" t="s">
        <v>0</v>
      </c>
      <c r="C297" s="219" t="s">
        <v>68</v>
      </c>
      <c r="D297" s="220">
        <v>0.12222433214043769</v>
      </c>
      <c r="E297" s="222">
        <v>25550040</v>
      </c>
      <c r="F297" s="213">
        <f t="shared" si="31"/>
        <v>0.13782108904187726</v>
      </c>
      <c r="G297" s="2">
        <v>20259511</v>
      </c>
      <c r="H297" s="116">
        <f t="shared" si="30"/>
        <v>0.18030167333014316</v>
      </c>
      <c r="I297" s="112">
        <v>20403166</v>
      </c>
      <c r="J297" s="136">
        <v>0.20515149533887364</v>
      </c>
      <c r="K297" s="137">
        <v>16775197</v>
      </c>
      <c r="O297" s="25"/>
      <c r="P297" s="25"/>
    </row>
    <row r="298" spans="1:16" s="23" customFormat="1" ht="12.75" customHeight="1">
      <c r="A298" s="239">
        <v>41</v>
      </c>
      <c r="B298" s="42" t="s">
        <v>0</v>
      </c>
      <c r="C298" s="219" t="s">
        <v>153</v>
      </c>
      <c r="D298" s="220">
        <v>0.11894595539119768</v>
      </c>
      <c r="E298" s="222">
        <v>24864721</v>
      </c>
      <c r="F298" s="213">
        <f t="shared" si="31"/>
        <v>0.17663577103749323</v>
      </c>
      <c r="G298" s="2">
        <v>25965216</v>
      </c>
      <c r="H298" s="116">
        <f t="shared" si="30"/>
        <v>0.28326958976082661</v>
      </c>
      <c r="I298" s="112">
        <v>32055146</v>
      </c>
      <c r="J298" s="136">
        <v>0.59502051192768424</v>
      </c>
      <c r="K298" s="137">
        <v>48654709</v>
      </c>
      <c r="O298" s="25"/>
      <c r="P298" s="25"/>
    </row>
    <row r="299" spans="1:16" s="22" customFormat="1" ht="12.75" customHeight="1">
      <c r="A299" s="239">
        <v>42</v>
      </c>
      <c r="B299" s="42" t="s">
        <v>10</v>
      </c>
      <c r="C299" s="219" t="s">
        <v>24</v>
      </c>
      <c r="D299" s="220">
        <v>0.11532442778906543</v>
      </c>
      <c r="E299" s="222">
        <v>24107669</v>
      </c>
      <c r="F299" s="213">
        <f t="shared" si="31"/>
        <v>0.11750348444629678</v>
      </c>
      <c r="G299" s="2">
        <v>17272851</v>
      </c>
      <c r="H299" s="116">
        <f t="shared" si="30"/>
        <v>0.13676045926085892</v>
      </c>
      <c r="I299" s="112">
        <v>15475987</v>
      </c>
      <c r="J299" s="136">
        <v>0.15145592640167999</v>
      </c>
      <c r="K299" s="137">
        <v>12384521</v>
      </c>
      <c r="O299" s="8"/>
      <c r="P299" s="8"/>
    </row>
    <row r="300" spans="1:16" s="23" customFormat="1" ht="12.75" customHeight="1">
      <c r="A300" s="239">
        <v>43</v>
      </c>
      <c r="B300" s="42" t="s">
        <v>0</v>
      </c>
      <c r="C300" s="219" t="s">
        <v>214</v>
      </c>
      <c r="D300" s="220">
        <v>0.11278976221385401</v>
      </c>
      <c r="E300" s="222">
        <v>23577817</v>
      </c>
      <c r="F300" s="213">
        <f t="shared" si="31"/>
        <v>0.10791468066573284</v>
      </c>
      <c r="G300" s="2">
        <v>15863310</v>
      </c>
      <c r="H300" s="116">
        <f t="shared" si="30"/>
        <v>0.11408244369592326</v>
      </c>
      <c r="I300" s="112">
        <v>12909714</v>
      </c>
      <c r="J300" s="136">
        <v>0.11564368330906272</v>
      </c>
      <c r="K300" s="137">
        <v>9456161</v>
      </c>
      <c r="O300" s="25"/>
      <c r="P300" s="25"/>
    </row>
    <row r="301" spans="1:16" s="23" customFormat="1" ht="12.75" customHeight="1">
      <c r="A301" s="239">
        <v>44</v>
      </c>
      <c r="B301" s="42" t="s">
        <v>0</v>
      </c>
      <c r="C301" s="219" t="s">
        <v>23</v>
      </c>
      <c r="D301" s="220">
        <v>0.10258986346579604</v>
      </c>
      <c r="E301" s="222">
        <v>21445608</v>
      </c>
      <c r="F301" s="213">
        <f t="shared" si="31"/>
        <v>9.499191379561775E-2</v>
      </c>
      <c r="G301" s="2">
        <v>13963681</v>
      </c>
      <c r="H301" s="116">
        <f t="shared" si="30"/>
        <v>0.11425666408356819</v>
      </c>
      <c r="I301" s="112">
        <v>12929429</v>
      </c>
      <c r="J301" s="136">
        <v>0.13607428206877292</v>
      </c>
      <c r="K301" s="137">
        <v>11126767</v>
      </c>
      <c r="O301" s="25"/>
      <c r="P301" s="25"/>
    </row>
    <row r="302" spans="1:16" s="23" customFormat="1" ht="12.75" customHeight="1">
      <c r="A302" s="239">
        <v>45</v>
      </c>
      <c r="B302" s="42" t="s">
        <v>0</v>
      </c>
      <c r="C302" s="219" t="s">
        <v>20</v>
      </c>
      <c r="D302" s="220">
        <v>9.3612684498023999E-2</v>
      </c>
      <c r="E302" s="222">
        <v>19568999</v>
      </c>
      <c r="F302" s="213">
        <f t="shared" si="31"/>
        <v>8.6160674908737203E-2</v>
      </c>
      <c r="G302" s="2">
        <v>12665501</v>
      </c>
      <c r="H302" s="116">
        <f t="shared" si="30"/>
        <v>7.8881936792590091E-2</v>
      </c>
      <c r="I302" s="112">
        <v>8926380</v>
      </c>
      <c r="J302" s="136">
        <v>7.6432985093014397E-2</v>
      </c>
      <c r="K302" s="137">
        <v>6249910</v>
      </c>
      <c r="O302" s="25"/>
      <c r="P302" s="25"/>
    </row>
    <row r="303" spans="1:16" s="23" customFormat="1" ht="12.75" customHeight="1">
      <c r="A303" s="239">
        <v>46</v>
      </c>
      <c r="B303" s="42" t="s">
        <v>0</v>
      </c>
      <c r="C303" s="219" t="s">
        <v>183</v>
      </c>
      <c r="D303" s="220">
        <v>9.0869008466473555E-2</v>
      </c>
      <c r="E303" s="222">
        <v>18995455</v>
      </c>
      <c r="F303" s="213">
        <f t="shared" si="31"/>
        <v>8.7295957613475417E-2</v>
      </c>
      <c r="G303" s="2">
        <v>12832386</v>
      </c>
      <c r="H303" s="116">
        <f t="shared" si="30"/>
        <v>4.4692933223317355E-2</v>
      </c>
      <c r="I303" s="112">
        <v>5057509</v>
      </c>
      <c r="J303" s="136">
        <v>3.4105023582896382E-2</v>
      </c>
      <c r="K303" s="137">
        <v>2788761</v>
      </c>
      <c r="O303" s="25"/>
      <c r="P303" s="25"/>
    </row>
    <row r="304" spans="1:16" s="23" customFormat="1" ht="12.75" customHeight="1">
      <c r="A304" s="239">
        <v>47</v>
      </c>
      <c r="B304" s="42" t="s">
        <v>0</v>
      </c>
      <c r="C304" s="219" t="s">
        <v>1</v>
      </c>
      <c r="D304" s="220">
        <v>8.7822235700655046E-2</v>
      </c>
      <c r="E304" s="222">
        <v>18358551</v>
      </c>
      <c r="F304" s="213">
        <f t="shared" si="31"/>
        <v>8.5264931854652073E-2</v>
      </c>
      <c r="G304" s="2">
        <v>12533828</v>
      </c>
      <c r="H304" s="116">
        <f t="shared" si="30"/>
        <v>6.6733257101048715E-2</v>
      </c>
      <c r="I304" s="112">
        <v>7551620</v>
      </c>
      <c r="J304" s="136">
        <v>6.3789429841618936E-2</v>
      </c>
      <c r="K304" s="137">
        <v>5216049</v>
      </c>
      <c r="O304" s="25"/>
      <c r="P304" s="25"/>
    </row>
    <row r="305" spans="1:16" s="23" customFormat="1" ht="12.75" customHeight="1">
      <c r="A305" s="239">
        <v>48</v>
      </c>
      <c r="B305" s="42" t="s">
        <v>10</v>
      </c>
      <c r="C305" s="219" t="s">
        <v>33</v>
      </c>
      <c r="D305" s="220">
        <v>8.6237191902847107E-2</v>
      </c>
      <c r="E305" s="222">
        <v>18027210</v>
      </c>
      <c r="F305" s="213">
        <f t="shared" si="31"/>
        <v>9.2611707907055307E-2</v>
      </c>
      <c r="G305" s="2">
        <v>13613794</v>
      </c>
      <c r="H305" s="116">
        <f t="shared" si="30"/>
        <v>9.2617740797670225E-2</v>
      </c>
      <c r="I305" s="112">
        <v>10480741</v>
      </c>
      <c r="J305" s="136">
        <v>9.9080942794880528E-2</v>
      </c>
      <c r="K305" s="137">
        <v>8101829</v>
      </c>
      <c r="O305" s="25"/>
      <c r="P305" s="25"/>
    </row>
    <row r="306" spans="1:16" s="23" customFormat="1" ht="12.75" customHeight="1">
      <c r="A306" s="239">
        <v>49</v>
      </c>
      <c r="B306" s="42" t="s">
        <v>22</v>
      </c>
      <c r="C306" s="219" t="s">
        <v>208</v>
      </c>
      <c r="D306" s="220">
        <v>4.2643457377647673E-2</v>
      </c>
      <c r="E306" s="222">
        <v>8914281</v>
      </c>
      <c r="F306" s="213">
        <f t="shared" si="31"/>
        <v>4.0347771134275637E-2</v>
      </c>
      <c r="G306" s="2">
        <v>5931067</v>
      </c>
      <c r="H306" s="116">
        <f t="shared" si="30"/>
        <v>3.9871937408978556E-2</v>
      </c>
      <c r="I306" s="112">
        <v>4511959</v>
      </c>
      <c r="J306" s="136">
        <v>4.1821931174132576E-2</v>
      </c>
      <c r="K306" s="137">
        <v>3419771</v>
      </c>
      <c r="O306" s="25"/>
      <c r="P306" s="25"/>
    </row>
    <row r="307" spans="1:16" s="23" customFormat="1" ht="12.75" customHeight="1">
      <c r="A307" s="239">
        <v>50</v>
      </c>
      <c r="B307" s="42" t="s">
        <v>10</v>
      </c>
      <c r="C307" s="219" t="s">
        <v>210</v>
      </c>
      <c r="D307" s="220">
        <v>3.8122953281030124E-2</v>
      </c>
      <c r="E307" s="222">
        <v>7969305</v>
      </c>
      <c r="F307" s="213">
        <f t="shared" si="31"/>
        <v>4.3298540171184549E-2</v>
      </c>
      <c r="G307" s="2">
        <v>6364826</v>
      </c>
      <c r="H307" s="116">
        <f t="shared" si="30"/>
        <v>5.6897506597428052E-2</v>
      </c>
      <c r="I307" s="112">
        <v>6438594</v>
      </c>
      <c r="J307" s="136">
        <v>6.0956330134164294E-2</v>
      </c>
      <c r="K307" s="137">
        <v>4984387</v>
      </c>
      <c r="O307" s="25"/>
      <c r="P307" s="25"/>
    </row>
    <row r="308" spans="1:16" s="23" customFormat="1" ht="12.75" customHeight="1">
      <c r="A308" s="239">
        <v>51</v>
      </c>
      <c r="B308" s="42" t="s">
        <v>0</v>
      </c>
      <c r="C308" s="219" t="s">
        <v>28</v>
      </c>
      <c r="D308" s="220">
        <v>3.7225464524618626E-2</v>
      </c>
      <c r="E308" s="222">
        <v>7781692</v>
      </c>
      <c r="F308" s="213">
        <f t="shared" si="31"/>
        <v>4.332695540237784E-2</v>
      </c>
      <c r="G308" s="2">
        <v>6369003</v>
      </c>
      <c r="H308" s="116">
        <f t="shared" si="30"/>
        <v>4.244737691063908E-2</v>
      </c>
      <c r="I308" s="112">
        <v>4803399</v>
      </c>
      <c r="J308" s="136">
        <v>3.3872370455345822E-2</v>
      </c>
      <c r="K308" s="137">
        <v>2769737</v>
      </c>
      <c r="O308" s="25"/>
      <c r="P308" s="25"/>
    </row>
    <row r="309" spans="1:16" s="22" customFormat="1" ht="12.75" customHeight="1">
      <c r="A309" s="239">
        <v>52</v>
      </c>
      <c r="B309" s="42" t="s">
        <v>0</v>
      </c>
      <c r="C309" s="219" t="s">
        <v>34</v>
      </c>
      <c r="D309" s="220">
        <v>3.7171284069878727E-2</v>
      </c>
      <c r="E309" s="222">
        <v>7770366</v>
      </c>
      <c r="F309" s="213">
        <f t="shared" si="31"/>
        <v>4.1541884320067134E-2</v>
      </c>
      <c r="G309" s="2">
        <v>6106600</v>
      </c>
      <c r="H309" s="116">
        <f t="shared" si="30"/>
        <v>4.2064507394275703E-2</v>
      </c>
      <c r="I309" s="112">
        <v>4760073</v>
      </c>
      <c r="J309" s="136">
        <v>4.7800165100682565E-2</v>
      </c>
      <c r="K309" s="137">
        <v>3908610</v>
      </c>
      <c r="O309" s="8"/>
      <c r="P309" s="8"/>
    </row>
    <row r="310" spans="1:16" s="23" customFormat="1" ht="12.75" customHeight="1">
      <c r="A310" s="239">
        <v>53</v>
      </c>
      <c r="B310" s="42" t="s">
        <v>10</v>
      </c>
      <c r="C310" s="219" t="s">
        <v>21</v>
      </c>
      <c r="D310" s="220">
        <v>3.6922788758037055E-2</v>
      </c>
      <c r="E310" s="222">
        <v>7718420</v>
      </c>
      <c r="F310" s="213">
        <f t="shared" si="31"/>
        <v>3.7799373199741748E-2</v>
      </c>
      <c r="G310" s="2">
        <v>5556456</v>
      </c>
      <c r="H310" s="116">
        <f t="shared" si="30"/>
        <v>4.2444920239689786E-2</v>
      </c>
      <c r="I310" s="112">
        <v>4803121</v>
      </c>
      <c r="J310" s="136">
        <v>4.4380051614715157E-2</v>
      </c>
      <c r="K310" s="137">
        <v>3628948</v>
      </c>
      <c r="O310" s="25"/>
      <c r="P310" s="25"/>
    </row>
    <row r="311" spans="1:16" s="23" customFormat="1" ht="12.75" customHeight="1">
      <c r="A311" s="239">
        <v>54</v>
      </c>
      <c r="B311" s="42" t="s">
        <v>0</v>
      </c>
      <c r="C311" s="219" t="s">
        <v>29</v>
      </c>
      <c r="D311" s="220">
        <v>3.055339936610809E-2</v>
      </c>
      <c r="E311" s="222">
        <v>6386949</v>
      </c>
      <c r="F311" s="213">
        <f t="shared" si="31"/>
        <v>4.0317723234782998E-2</v>
      </c>
      <c r="G311" s="2">
        <v>5926650</v>
      </c>
      <c r="H311" s="116">
        <f t="shared" si="30"/>
        <v>5.2679976978974842E-2</v>
      </c>
      <c r="I311" s="112">
        <v>5961333</v>
      </c>
      <c r="J311" s="136">
        <v>5.0666822429142194E-2</v>
      </c>
      <c r="K311" s="137">
        <v>4143016</v>
      </c>
      <c r="L311" s="104"/>
      <c r="M311" s="34"/>
      <c r="N311" s="33"/>
      <c r="O311" s="25"/>
      <c r="P311" s="25"/>
    </row>
    <row r="312" spans="1:16" s="23" customFormat="1" ht="12.75" customHeight="1">
      <c r="A312" s="239">
        <v>55</v>
      </c>
      <c r="B312" s="42" t="s">
        <v>0</v>
      </c>
      <c r="C312" s="219" t="s">
        <v>106</v>
      </c>
      <c r="D312" s="220">
        <v>2.8117857329892366E-2</v>
      </c>
      <c r="E312" s="222">
        <v>5877818</v>
      </c>
      <c r="F312" s="213">
        <f t="shared" si="31"/>
        <v>3.1631458490100232E-2</v>
      </c>
      <c r="G312" s="2">
        <v>4649781</v>
      </c>
      <c r="H312" s="116">
        <f t="shared" si="30"/>
        <v>3.6113734562476046E-2</v>
      </c>
      <c r="I312" s="112">
        <v>4086676</v>
      </c>
      <c r="J312" s="136">
        <v>3.8977078961653956E-2</v>
      </c>
      <c r="K312" s="137">
        <v>3187148</v>
      </c>
      <c r="L312" s="104"/>
      <c r="M312" s="34"/>
      <c r="N312" s="218"/>
      <c r="O312" s="25"/>
      <c r="P312" s="25"/>
    </row>
    <row r="313" spans="1:16" s="23" customFormat="1" ht="12.75" customHeight="1">
      <c r="A313" s="239">
        <v>56</v>
      </c>
      <c r="B313" s="42" t="s">
        <v>0</v>
      </c>
      <c r="C313" s="219" t="s">
        <v>178</v>
      </c>
      <c r="D313" s="220">
        <v>2.6445386197559761E-2</v>
      </c>
      <c r="E313" s="222">
        <v>5528201</v>
      </c>
      <c r="F313" s="213">
        <f t="shared" ref="F313" si="32">+G313/$G$328*100</f>
        <v>0</v>
      </c>
      <c r="G313" s="137">
        <v>0</v>
      </c>
      <c r="H313" s="213">
        <f t="shared" ref="H313" si="33">+I313/$G$328*100</f>
        <v>0</v>
      </c>
      <c r="I313" s="137">
        <v>0</v>
      </c>
      <c r="J313" s="213">
        <f t="shared" ref="J313" si="34">+K313/$G$328*100</f>
        <v>0</v>
      </c>
      <c r="K313" s="137">
        <v>0</v>
      </c>
      <c r="O313" s="25"/>
      <c r="P313" s="25"/>
    </row>
    <row r="314" spans="1:16" s="23" customFormat="1" ht="12.75" customHeight="1">
      <c r="A314" s="239">
        <v>57</v>
      </c>
      <c r="B314" s="42" t="s">
        <v>0</v>
      </c>
      <c r="C314" s="219" t="s">
        <v>206</v>
      </c>
      <c r="D314" s="220">
        <v>2.3968292737198641E-2</v>
      </c>
      <c r="E314" s="222">
        <v>5010384</v>
      </c>
      <c r="F314" s="213">
        <f t="shared" ref="F314:F327" si="35">+G314/$G$328*100</f>
        <v>2.5644572680933824E-2</v>
      </c>
      <c r="G314" s="2">
        <v>3769717</v>
      </c>
      <c r="H314" s="116">
        <f t="shared" ref="H314:H326" si="36">+I314/$I$328*100</f>
        <v>2.9190226078107135E-2</v>
      </c>
      <c r="I314" s="112">
        <v>3303203</v>
      </c>
      <c r="J314" s="111">
        <v>4.0368876848089554E-4</v>
      </c>
      <c r="K314" s="112">
        <v>0</v>
      </c>
      <c r="O314" s="25"/>
      <c r="P314" s="25"/>
    </row>
    <row r="315" spans="1:16" s="23" customFormat="1" ht="12.75" customHeight="1">
      <c r="A315" s="239">
        <v>58</v>
      </c>
      <c r="B315" s="42" t="s">
        <v>0</v>
      </c>
      <c r="C315" s="219" t="s">
        <v>90</v>
      </c>
      <c r="D315" s="220">
        <v>2.3873752005517147E-2</v>
      </c>
      <c r="E315" s="222">
        <v>4990621</v>
      </c>
      <c r="F315" s="213">
        <f t="shared" si="35"/>
        <v>1.1124620835840413E-2</v>
      </c>
      <c r="G315" s="2">
        <v>1635304</v>
      </c>
      <c r="H315" s="116">
        <f t="shared" si="36"/>
        <v>2.5094451899723511E-3</v>
      </c>
      <c r="I315" s="112">
        <v>283972</v>
      </c>
      <c r="J315" s="111">
        <v>4.0368876848089554E-4</v>
      </c>
      <c r="K315" s="112">
        <v>0</v>
      </c>
    </row>
    <row r="316" spans="1:16" s="23" customFormat="1" ht="12.75" customHeight="1">
      <c r="A316" s="239">
        <v>59</v>
      </c>
      <c r="B316" s="42" t="s">
        <v>0</v>
      </c>
      <c r="C316" s="219" t="s">
        <v>113</v>
      </c>
      <c r="D316" s="220">
        <v>2.3263205348404904E-2</v>
      </c>
      <c r="E316" s="222">
        <v>4862991</v>
      </c>
      <c r="F316" s="213">
        <f t="shared" si="35"/>
        <v>2.6152278099755306E-2</v>
      </c>
      <c r="G316" s="2">
        <v>3844349</v>
      </c>
      <c r="H316" s="116">
        <f t="shared" si="36"/>
        <v>2.7912129761319245E-2</v>
      </c>
      <c r="I316" s="112">
        <v>3158572</v>
      </c>
      <c r="J316" s="136">
        <v>3.043459763820815E-2</v>
      </c>
      <c r="K316" s="137">
        <v>2488631</v>
      </c>
      <c r="O316" s="25"/>
      <c r="P316" s="25"/>
    </row>
    <row r="317" spans="1:16" s="23" customFormat="1" ht="12.75" customHeight="1">
      <c r="A317" s="239">
        <v>60</v>
      </c>
      <c r="B317" s="42" t="s">
        <v>0</v>
      </c>
      <c r="C317" s="219" t="s">
        <v>108</v>
      </c>
      <c r="D317" s="220">
        <v>1.8860954901899513E-2</v>
      </c>
      <c r="E317" s="222">
        <v>3942735</v>
      </c>
      <c r="F317" s="213">
        <f t="shared" si="35"/>
        <v>2.1574514285835747E-2</v>
      </c>
      <c r="G317" s="2">
        <v>3171424</v>
      </c>
      <c r="H317" s="116">
        <f t="shared" si="36"/>
        <v>2.197836805030156E-2</v>
      </c>
      <c r="I317" s="112">
        <v>2487100</v>
      </c>
      <c r="J317" s="136">
        <v>2.2556579223677639E-2</v>
      </c>
      <c r="K317" s="137">
        <v>1844447</v>
      </c>
      <c r="L317" s="100"/>
      <c r="M317" s="27"/>
      <c r="N317" s="3"/>
      <c r="O317" s="25"/>
      <c r="P317" s="25"/>
    </row>
    <row r="318" spans="1:16" s="23" customFormat="1" ht="12.75" customHeight="1">
      <c r="A318" s="239">
        <v>61</v>
      </c>
      <c r="B318" s="42" t="s">
        <v>10</v>
      </c>
      <c r="C318" s="219" t="s">
        <v>32</v>
      </c>
      <c r="D318" s="220">
        <v>1.4759323220780373E-2</v>
      </c>
      <c r="E318" s="222">
        <v>3085321</v>
      </c>
      <c r="F318" s="213">
        <f t="shared" si="35"/>
        <v>1.269899607411989E-2</v>
      </c>
      <c r="G318" s="2">
        <v>1866735</v>
      </c>
      <c r="H318" s="116">
        <f t="shared" si="36"/>
        <v>1.4093046378447298E-2</v>
      </c>
      <c r="I318" s="112">
        <v>1594787</v>
      </c>
      <c r="J318" s="136">
        <v>1.4432088398894084E-2</v>
      </c>
      <c r="K318" s="137">
        <v>1180109</v>
      </c>
      <c r="O318" s="25"/>
      <c r="P318" s="25"/>
    </row>
    <row r="319" spans="1:16" s="23" customFormat="1" ht="12.75" customHeight="1">
      <c r="A319" s="239">
        <v>62</v>
      </c>
      <c r="B319" s="42" t="s">
        <v>0</v>
      </c>
      <c r="C319" s="219" t="s">
        <v>188</v>
      </c>
      <c r="D319" s="220">
        <v>1.3105326829415936E-2</v>
      </c>
      <c r="E319" s="222">
        <v>2739566</v>
      </c>
      <c r="F319" s="213">
        <f t="shared" si="35"/>
        <v>3.673306392786652E-3</v>
      </c>
      <c r="G319" s="2">
        <v>539971</v>
      </c>
      <c r="H319" s="116">
        <f t="shared" si="36"/>
        <v>3.6710440494778146E-4</v>
      </c>
      <c r="I319" s="112">
        <v>41542</v>
      </c>
      <c r="J319" s="111">
        <v>4.0368876848089554E-4</v>
      </c>
      <c r="K319" s="112">
        <v>0</v>
      </c>
      <c r="O319" s="25"/>
      <c r="P319" s="25"/>
    </row>
    <row r="320" spans="1:16" s="23" customFormat="1" ht="12.75" customHeight="1">
      <c r="A320" s="239">
        <v>63</v>
      </c>
      <c r="B320" s="42" t="s">
        <v>0</v>
      </c>
      <c r="C320" s="219" t="s">
        <v>30</v>
      </c>
      <c r="D320" s="220">
        <v>1.0698578026210935E-2</v>
      </c>
      <c r="E320" s="222">
        <v>2236454</v>
      </c>
      <c r="F320" s="213">
        <f t="shared" si="35"/>
        <v>4.4725247364572323E-3</v>
      </c>
      <c r="G320" s="2">
        <v>657455</v>
      </c>
      <c r="H320" s="116">
        <f t="shared" si="36"/>
        <v>4.3141704583865024E-3</v>
      </c>
      <c r="I320" s="112">
        <v>488197</v>
      </c>
      <c r="J320" s="136">
        <v>4.9154577100063573E-3</v>
      </c>
      <c r="K320" s="137">
        <v>401936</v>
      </c>
      <c r="O320" s="25"/>
      <c r="P320" s="25"/>
    </row>
    <row r="321" spans="1:16" s="23" customFormat="1" ht="12.75" customHeight="1">
      <c r="A321" s="239">
        <v>64</v>
      </c>
      <c r="B321" s="42" t="s">
        <v>10</v>
      </c>
      <c r="C321" s="219" t="s">
        <v>13</v>
      </c>
      <c r="D321" s="220">
        <v>7.7580374128212648E-3</v>
      </c>
      <c r="E321" s="222">
        <v>1621757</v>
      </c>
      <c r="F321" s="213">
        <f t="shared" si="35"/>
        <v>1.1770259514818719E-2</v>
      </c>
      <c r="G321" s="2">
        <v>1730212</v>
      </c>
      <c r="H321" s="116">
        <f t="shared" si="36"/>
        <v>1.2078761775891032E-2</v>
      </c>
      <c r="I321" s="112">
        <v>1366848</v>
      </c>
      <c r="J321" s="136">
        <v>1.5798118379308154E-2</v>
      </c>
      <c r="K321" s="137">
        <v>1291809</v>
      </c>
      <c r="O321" s="25"/>
      <c r="P321" s="25"/>
    </row>
    <row r="322" spans="1:16" s="23" customFormat="1" ht="12.75" customHeight="1">
      <c r="A322" s="239">
        <v>65</v>
      </c>
      <c r="B322" s="42" t="s">
        <v>0</v>
      </c>
      <c r="C322" s="219" t="s">
        <v>18</v>
      </c>
      <c r="D322" s="220">
        <v>7.7020726291375215E-3</v>
      </c>
      <c r="E322" s="222">
        <v>1610058</v>
      </c>
      <c r="F322" s="213">
        <f t="shared" si="35"/>
        <v>8.8784638174392704E-3</v>
      </c>
      <c r="G322" s="2">
        <v>1305122</v>
      </c>
      <c r="H322" s="116">
        <f t="shared" si="36"/>
        <v>1.0958599355526682E-2</v>
      </c>
      <c r="I322" s="112">
        <v>1240089</v>
      </c>
      <c r="J322" s="136">
        <v>1.4027195645164909E-2</v>
      </c>
      <c r="K322" s="137">
        <v>1147001</v>
      </c>
      <c r="O322" s="25"/>
      <c r="P322" s="25"/>
    </row>
    <row r="323" spans="1:16" s="23" customFormat="1" ht="12.75" customHeight="1">
      <c r="A323" s="239">
        <v>66</v>
      </c>
      <c r="B323" s="42" t="s">
        <v>0</v>
      </c>
      <c r="C323" s="219" t="s">
        <v>180</v>
      </c>
      <c r="D323" s="220">
        <v>6.3745366786409656E-3</v>
      </c>
      <c r="E323" s="222">
        <v>1332547</v>
      </c>
      <c r="F323" s="213">
        <f t="shared" si="35"/>
        <v>7.4845936652221962E-3</v>
      </c>
      <c r="G323" s="2">
        <v>1100225</v>
      </c>
      <c r="H323" s="116">
        <f t="shared" si="36"/>
        <v>3.7724214923924781E-3</v>
      </c>
      <c r="I323" s="112">
        <v>426892</v>
      </c>
      <c r="J323" s="111">
        <v>4.0368876848089554E-4</v>
      </c>
      <c r="K323" s="112">
        <v>0</v>
      </c>
      <c r="L323" s="100"/>
      <c r="M323" s="26"/>
      <c r="N323" s="2"/>
      <c r="O323" s="25"/>
      <c r="P323" s="25"/>
    </row>
    <row r="324" spans="1:16" s="23" customFormat="1" ht="12.75" customHeight="1">
      <c r="A324" s="239">
        <v>67</v>
      </c>
      <c r="B324" s="42" t="s">
        <v>0</v>
      </c>
      <c r="C324" s="219" t="s">
        <v>86</v>
      </c>
      <c r="D324" s="220">
        <v>5.0786307093151871E-3</v>
      </c>
      <c r="E324" s="222">
        <v>1061648</v>
      </c>
      <c r="F324" s="213">
        <f t="shared" si="35"/>
        <v>2.8778976084812237E-3</v>
      </c>
      <c r="G324" s="2">
        <v>423047</v>
      </c>
      <c r="H324" s="116">
        <f t="shared" si="36"/>
        <v>3.0820174231287133E-3</v>
      </c>
      <c r="I324" s="112">
        <v>348765</v>
      </c>
      <c r="J324" s="111">
        <v>4.0368876848089554E-4</v>
      </c>
      <c r="K324" s="112">
        <v>0</v>
      </c>
      <c r="L324" s="104"/>
      <c r="M324" s="34"/>
      <c r="N324" s="33"/>
      <c r="O324" s="25"/>
      <c r="P324" s="25"/>
    </row>
    <row r="325" spans="1:16" s="23" customFormat="1" ht="12.75" customHeight="1">
      <c r="A325" s="239">
        <v>68</v>
      </c>
      <c r="B325" s="42" t="s">
        <v>0</v>
      </c>
      <c r="C325" s="219" t="s">
        <v>163</v>
      </c>
      <c r="D325" s="220">
        <v>2.0999494667853771E-3</v>
      </c>
      <c r="E325" s="222">
        <v>438978</v>
      </c>
      <c r="F325" s="213">
        <f t="shared" si="35"/>
        <v>2.5287514926650369E-3</v>
      </c>
      <c r="G325" s="209">
        <v>371723</v>
      </c>
      <c r="H325" s="116">
        <f t="shared" si="36"/>
        <v>7.9680001373275532E-3</v>
      </c>
      <c r="I325" s="112">
        <v>901669</v>
      </c>
      <c r="J325" s="136">
        <v>9.7686797300366428E-3</v>
      </c>
      <c r="K325" s="137">
        <v>798783</v>
      </c>
      <c r="O325" s="25"/>
      <c r="P325" s="25"/>
    </row>
    <row r="326" spans="1:16" s="23" customFormat="1" ht="12.75" customHeight="1">
      <c r="A326" s="239">
        <v>69</v>
      </c>
      <c r="B326" s="42" t="s">
        <v>22</v>
      </c>
      <c r="C326" s="219" t="s">
        <v>164</v>
      </c>
      <c r="D326" s="220">
        <v>1.107355499294603E-3</v>
      </c>
      <c r="E326" s="222">
        <v>231484</v>
      </c>
      <c r="F326" s="213">
        <f t="shared" si="35"/>
        <v>1.0954115843111536E-3</v>
      </c>
      <c r="G326" s="28">
        <v>161024</v>
      </c>
      <c r="H326" s="116">
        <f t="shared" si="36"/>
        <v>1.324030761372133E-3</v>
      </c>
      <c r="I326" s="112">
        <v>149829</v>
      </c>
      <c r="J326" s="136">
        <v>1.5844357943819755E-3</v>
      </c>
      <c r="K326" s="137">
        <v>129559</v>
      </c>
      <c r="O326" s="25"/>
      <c r="P326" s="25"/>
    </row>
    <row r="327" spans="1:16" s="23" customFormat="1" ht="12.75" customHeight="1">
      <c r="A327" s="239">
        <v>70</v>
      </c>
      <c r="B327" s="42" t="s">
        <v>0</v>
      </c>
      <c r="C327" s="135" t="s">
        <v>151</v>
      </c>
      <c r="D327" s="213">
        <f>+E327/$G$328*100</f>
        <v>0</v>
      </c>
      <c r="E327" s="137">
        <v>0</v>
      </c>
      <c r="F327" s="213">
        <f t="shared" si="35"/>
        <v>0</v>
      </c>
      <c r="G327" s="137">
        <v>0</v>
      </c>
      <c r="H327" s="136">
        <v>0</v>
      </c>
      <c r="I327" s="137">
        <v>0</v>
      </c>
      <c r="J327" s="136">
        <v>2.710730570596807E-2</v>
      </c>
      <c r="K327" s="137">
        <v>2216559</v>
      </c>
      <c r="O327" s="25"/>
      <c r="P327" s="25"/>
    </row>
    <row r="328" spans="1:16" s="23" customFormat="1" ht="12.75" customHeight="1">
      <c r="A328" s="221"/>
      <c r="B328" s="239"/>
      <c r="C328" s="223" t="s">
        <v>112</v>
      </c>
      <c r="D328" s="234">
        <v>100</v>
      </c>
      <c r="E328" s="233">
        <v>20904217313</v>
      </c>
      <c r="F328" s="215">
        <v>100</v>
      </c>
      <c r="G328" s="3">
        <v>14699862801</v>
      </c>
      <c r="H328" s="27">
        <v>100</v>
      </c>
      <c r="I328" s="3">
        <v>11316126813</v>
      </c>
      <c r="J328" s="62">
        <v>100</v>
      </c>
      <c r="K328" s="63">
        <v>8176980125</v>
      </c>
      <c r="O328" s="25"/>
      <c r="P328" s="25"/>
    </row>
    <row r="329" spans="1:16" s="23" customFormat="1" ht="12.75" customHeight="1">
      <c r="A329" s="221"/>
      <c r="B329" s="239"/>
      <c r="H329" s="45"/>
      <c r="I329" s="45"/>
      <c r="J329" s="45"/>
      <c r="K329" s="45"/>
      <c r="O329" s="25"/>
      <c r="P329" s="25"/>
    </row>
    <row r="330" spans="1:16" s="23" customFormat="1" ht="12.75" customHeight="1">
      <c r="H330" s="45"/>
      <c r="I330" s="45"/>
      <c r="J330" s="45"/>
      <c r="K330" s="45"/>
      <c r="O330" s="25"/>
      <c r="P330" s="25"/>
    </row>
    <row r="331" spans="1:16" s="23" customFormat="1" ht="12.75" customHeight="1">
      <c r="A331" s="224" t="s">
        <v>189</v>
      </c>
      <c r="B331" s="242"/>
      <c r="C331" s="228"/>
      <c r="D331" s="229"/>
      <c r="E331" s="230"/>
      <c r="F331" s="39"/>
      <c r="G331" s="40"/>
      <c r="H331" s="31"/>
      <c r="I331" s="31"/>
      <c r="J331" s="31"/>
      <c r="K331" s="31"/>
      <c r="O331" s="25"/>
      <c r="P331" s="25"/>
    </row>
    <row r="332" spans="1:16" s="23" customFormat="1" ht="12.75" customHeight="1">
      <c r="A332" s="221">
        <v>1</v>
      </c>
      <c r="B332" s="42" t="s">
        <v>14</v>
      </c>
      <c r="C332" s="219" t="s">
        <v>143</v>
      </c>
      <c r="D332" s="231">
        <v>57.123412710766033</v>
      </c>
      <c r="E332" s="222">
        <v>664205025</v>
      </c>
      <c r="F332" s="195">
        <f>+G332/$G$339*100</f>
        <v>58.149512898885256</v>
      </c>
      <c r="G332" s="2">
        <v>392864719</v>
      </c>
      <c r="H332" s="116">
        <f>+I332/$I$339*100</f>
        <v>57.974647435418994</v>
      </c>
      <c r="I332" s="112">
        <v>277882222</v>
      </c>
      <c r="J332" s="139">
        <v>63.275159916188649</v>
      </c>
      <c r="K332" s="140">
        <v>221675277</v>
      </c>
      <c r="O332" s="25"/>
      <c r="P332" s="25"/>
    </row>
    <row r="333" spans="1:16" s="23" customFormat="1" ht="12.75" customHeight="1">
      <c r="A333" s="221">
        <v>2</v>
      </c>
      <c r="B333" s="42" t="s">
        <v>0</v>
      </c>
      <c r="C333" s="219" t="s">
        <v>185</v>
      </c>
      <c r="D333" s="231">
        <v>32.982367086234667</v>
      </c>
      <c r="E333" s="222">
        <v>383503942</v>
      </c>
      <c r="F333" s="213">
        <f>+G333/$G$339*100</f>
        <v>32.918635307685697</v>
      </c>
      <c r="G333" s="2">
        <v>222402042</v>
      </c>
      <c r="H333" s="116">
        <f>+I333/$I$339*100</f>
        <v>32.250396316699067</v>
      </c>
      <c r="I333" s="112">
        <v>154581566</v>
      </c>
      <c r="J333" s="139">
        <v>30.538950007528214</v>
      </c>
      <c r="K333" s="140">
        <v>106988749</v>
      </c>
      <c r="O333" s="25"/>
      <c r="P333" s="25"/>
    </row>
    <row r="334" spans="1:16" s="23" customFormat="1" ht="12.75" customHeight="1">
      <c r="A334" s="221">
        <v>3</v>
      </c>
      <c r="B334" s="42" t="s">
        <v>0</v>
      </c>
      <c r="C334" s="219" t="s">
        <v>102</v>
      </c>
      <c r="D334" s="231">
        <v>9.8661048086306486</v>
      </c>
      <c r="E334" s="222">
        <v>114718573</v>
      </c>
      <c r="F334" s="213">
        <f>+G334/$G$339*100</f>
        <v>8.9318517934290469</v>
      </c>
      <c r="G334" s="2">
        <v>60344606</v>
      </c>
      <c r="H334" s="116">
        <f>+I334/$I$339*100</f>
        <v>9.7749562478819474</v>
      </c>
      <c r="I334" s="112">
        <v>46853007</v>
      </c>
      <c r="J334" s="139">
        <v>6.1258287729699745</v>
      </c>
      <c r="K334" s="140">
        <v>21460946</v>
      </c>
      <c r="O334" s="25"/>
      <c r="P334" s="25"/>
    </row>
    <row r="335" spans="1:16" s="23" customFormat="1" ht="12.75" customHeight="1">
      <c r="A335" s="239">
        <v>4</v>
      </c>
      <c r="B335" s="42" t="s">
        <v>0</v>
      </c>
      <c r="C335" s="219" t="s">
        <v>86</v>
      </c>
      <c r="D335" s="231">
        <v>1.7716724237735511E-2</v>
      </c>
      <c r="E335" s="222">
        <v>206002</v>
      </c>
      <c r="F335" s="213">
        <f t="shared" ref="F335:F336" si="37">+G335/$G$339*100</f>
        <v>0</v>
      </c>
      <c r="G335" s="28">
        <v>0</v>
      </c>
      <c r="H335" s="139">
        <v>0</v>
      </c>
      <c r="I335" s="141">
        <v>0</v>
      </c>
      <c r="J335" s="139">
        <v>0</v>
      </c>
      <c r="K335" s="141">
        <v>0</v>
      </c>
      <c r="O335" s="25"/>
      <c r="P335" s="25"/>
    </row>
    <row r="336" spans="1:16" s="23" customFormat="1" ht="12.75" customHeight="1">
      <c r="A336" s="239">
        <v>5</v>
      </c>
      <c r="B336" s="42" t="s">
        <v>10</v>
      </c>
      <c r="C336" s="219" t="s">
        <v>16</v>
      </c>
      <c r="D336" s="231">
        <v>1.035351872352709E-2</v>
      </c>
      <c r="E336" s="222">
        <v>120386</v>
      </c>
      <c r="F336" s="213">
        <f t="shared" si="37"/>
        <v>0</v>
      </c>
      <c r="G336" s="28">
        <v>0</v>
      </c>
      <c r="H336" s="139">
        <v>0</v>
      </c>
      <c r="I336" s="141">
        <v>0</v>
      </c>
      <c r="J336" s="139">
        <v>0</v>
      </c>
      <c r="K336" s="141">
        <v>0</v>
      </c>
      <c r="O336" s="25"/>
      <c r="P336" s="25"/>
    </row>
    <row r="337" spans="1:17" s="23" customFormat="1" ht="12.75" customHeight="1">
      <c r="A337" s="239">
        <v>6</v>
      </c>
      <c r="B337" s="42" t="s">
        <v>0</v>
      </c>
      <c r="C337" s="236" t="s">
        <v>155</v>
      </c>
      <c r="D337" s="231">
        <v>4.5151407388331886E-5</v>
      </c>
      <c r="E337" s="240">
        <v>525</v>
      </c>
      <c r="F337" s="213">
        <f>+G337/$G$339*100</f>
        <v>0</v>
      </c>
      <c r="G337" s="28">
        <v>0</v>
      </c>
      <c r="H337" s="139">
        <v>0</v>
      </c>
      <c r="I337" s="141">
        <v>0</v>
      </c>
      <c r="J337" s="139">
        <v>0</v>
      </c>
      <c r="K337" s="141">
        <v>0</v>
      </c>
      <c r="O337" s="25"/>
      <c r="P337" s="25"/>
    </row>
    <row r="338" spans="1:17" s="23" customFormat="1" ht="12.75" customHeight="1">
      <c r="A338" s="239">
        <v>7</v>
      </c>
      <c r="B338" s="42" t="s">
        <v>0</v>
      </c>
      <c r="C338" s="138" t="s">
        <v>120</v>
      </c>
      <c r="D338" s="213">
        <f>+E338/$G$339*100</f>
        <v>0</v>
      </c>
      <c r="E338" s="28">
        <v>0</v>
      </c>
      <c r="F338" s="213">
        <f>+G338/$G$339*100</f>
        <v>0</v>
      </c>
      <c r="G338" s="28">
        <v>0</v>
      </c>
      <c r="H338" s="139">
        <v>0</v>
      </c>
      <c r="I338" s="140">
        <v>0</v>
      </c>
      <c r="J338" s="139">
        <v>5.9624864388521326E-2</v>
      </c>
      <c r="K338" s="140">
        <v>208887</v>
      </c>
      <c r="O338" s="25"/>
      <c r="P338" s="25"/>
    </row>
    <row r="339" spans="1:17" s="23" customFormat="1" ht="12.75" customHeight="1">
      <c r="A339" s="221"/>
      <c r="B339" s="239"/>
      <c r="C339" s="223" t="s">
        <v>112</v>
      </c>
      <c r="D339" s="232">
        <v>100</v>
      </c>
      <c r="E339" s="233">
        <v>1162754453</v>
      </c>
      <c r="F339" s="196">
        <v>100</v>
      </c>
      <c r="G339" s="3">
        <v>675611367</v>
      </c>
      <c r="H339" s="101">
        <v>100</v>
      </c>
      <c r="I339" s="3">
        <v>479316795</v>
      </c>
      <c r="J339" s="65">
        <v>100</v>
      </c>
      <c r="K339" s="64">
        <v>350335388</v>
      </c>
      <c r="O339" s="25"/>
      <c r="P339" s="25"/>
    </row>
    <row r="340" spans="1:17" s="23" customFormat="1" ht="12.75" customHeight="1">
      <c r="A340" s="221"/>
      <c r="B340" s="239"/>
      <c r="H340" s="45"/>
      <c r="I340" s="45"/>
      <c r="J340" s="45"/>
      <c r="K340" s="45"/>
      <c r="O340" s="25"/>
      <c r="P340" s="25"/>
    </row>
    <row r="341" spans="1:17" s="23" customFormat="1" ht="12.75" customHeight="1">
      <c r="A341" s="221"/>
      <c r="B341" s="239"/>
      <c r="H341" s="45"/>
      <c r="I341" s="45"/>
      <c r="J341" s="45"/>
      <c r="K341" s="45"/>
      <c r="O341" s="25"/>
      <c r="P341" s="25"/>
    </row>
    <row r="342" spans="1:17" s="23" customFormat="1" ht="12.75" customHeight="1">
      <c r="A342" s="224" t="s">
        <v>69</v>
      </c>
      <c r="B342" s="242"/>
      <c r="C342" s="228"/>
      <c r="D342" s="229"/>
      <c r="E342" s="230"/>
      <c r="F342" s="39"/>
      <c r="G342" s="40"/>
      <c r="H342" s="31"/>
      <c r="I342" s="31"/>
      <c r="J342" s="31"/>
      <c r="K342" s="31"/>
      <c r="O342" s="25"/>
      <c r="P342" s="25"/>
    </row>
    <row r="343" spans="1:17" s="23" customFormat="1" ht="12.75" customHeight="1">
      <c r="A343" s="221">
        <v>1</v>
      </c>
      <c r="B343" s="42" t="s">
        <v>0</v>
      </c>
      <c r="C343" s="236" t="s">
        <v>173</v>
      </c>
      <c r="D343" s="238">
        <v>15.683821953939509</v>
      </c>
      <c r="E343" s="240">
        <v>2842618715</v>
      </c>
      <c r="F343" s="213">
        <f t="shared" ref="F343:F383" si="38">+G343/$G$416*100</f>
        <v>15.028997468010651</v>
      </c>
      <c r="G343" s="240">
        <v>1476888344</v>
      </c>
      <c r="H343" s="116">
        <f t="shared" ref="H343:H353" si="39">+I343/$I$416*100</f>
        <v>16.194933147874526</v>
      </c>
      <c r="I343" s="112">
        <v>1431188387</v>
      </c>
      <c r="J343" s="143">
        <v>16</v>
      </c>
      <c r="K343" s="144">
        <v>1094213334</v>
      </c>
      <c r="O343" s="25"/>
      <c r="P343" s="25"/>
    </row>
    <row r="344" spans="1:17" s="23" customFormat="1" ht="12.75" customHeight="1">
      <c r="A344" s="221">
        <v>2</v>
      </c>
      <c r="B344" s="42" t="s">
        <v>0</v>
      </c>
      <c r="C344" s="219" t="s">
        <v>19</v>
      </c>
      <c r="D344" s="220">
        <v>11.401224115711853</v>
      </c>
      <c r="E344" s="222">
        <v>2066418067</v>
      </c>
      <c r="F344" s="213">
        <f t="shared" si="38"/>
        <v>11.921718223961699</v>
      </c>
      <c r="G344" s="2">
        <v>1171538336</v>
      </c>
      <c r="H344" s="116">
        <f t="shared" si="39"/>
        <v>9.2523595588392631</v>
      </c>
      <c r="I344" s="112">
        <v>817655092</v>
      </c>
      <c r="J344" s="145">
        <v>10.253113066449707</v>
      </c>
      <c r="K344" s="144">
        <v>701355198</v>
      </c>
      <c r="O344" s="25"/>
      <c r="P344" s="25"/>
    </row>
    <row r="345" spans="1:17" s="23" customFormat="1" ht="12.75" customHeight="1">
      <c r="A345" s="221">
        <v>3</v>
      </c>
      <c r="B345" s="42" t="s">
        <v>0</v>
      </c>
      <c r="C345" s="236" t="s">
        <v>87</v>
      </c>
      <c r="D345" s="238">
        <v>9.8162067754705795</v>
      </c>
      <c r="E345" s="240">
        <v>1779141154</v>
      </c>
      <c r="F345" s="213">
        <f t="shared" si="38"/>
        <v>10.215063669513642</v>
      </c>
      <c r="G345" s="2">
        <v>1003826669</v>
      </c>
      <c r="H345" s="116">
        <f t="shared" si="39"/>
        <v>10.19738312710188</v>
      </c>
      <c r="I345" s="112">
        <v>901169284</v>
      </c>
      <c r="J345" s="145">
        <v>8.9721535084173176</v>
      </c>
      <c r="K345" s="144">
        <v>613732284</v>
      </c>
      <c r="O345" s="25"/>
      <c r="P345" s="25"/>
    </row>
    <row r="346" spans="1:17" s="23" customFormat="1" ht="12.75" customHeight="1">
      <c r="A346" s="221">
        <v>4</v>
      </c>
      <c r="B346" s="42" t="s">
        <v>0</v>
      </c>
      <c r="C346" s="219" t="s">
        <v>17</v>
      </c>
      <c r="D346" s="220">
        <v>9.3684956261652363</v>
      </c>
      <c r="E346" s="222">
        <v>1697995621</v>
      </c>
      <c r="F346" s="213">
        <f t="shared" si="38"/>
        <v>6.476173127451383</v>
      </c>
      <c r="G346" s="209">
        <v>636408691</v>
      </c>
      <c r="H346" s="116">
        <f t="shared" si="39"/>
        <v>6.9968529343638659</v>
      </c>
      <c r="I346" s="112">
        <v>618330102</v>
      </c>
      <c r="J346" s="145">
        <v>11.959161144173088</v>
      </c>
      <c r="K346" s="144">
        <v>818055919</v>
      </c>
      <c r="O346" s="25"/>
      <c r="P346" s="25"/>
    </row>
    <row r="347" spans="1:17" s="23" customFormat="1" ht="12.75" customHeight="1">
      <c r="A347" s="221">
        <v>5</v>
      </c>
      <c r="B347" s="42" t="s">
        <v>10</v>
      </c>
      <c r="C347" s="236" t="s">
        <v>16</v>
      </c>
      <c r="D347" s="238">
        <v>7.8427773084916277</v>
      </c>
      <c r="E347" s="240">
        <v>1421466376</v>
      </c>
      <c r="F347" s="213">
        <f t="shared" si="38"/>
        <v>8.5260413648227171</v>
      </c>
      <c r="G347" s="240">
        <v>837847710</v>
      </c>
      <c r="H347" s="116">
        <f t="shared" si="39"/>
        <v>7.8144778439711153</v>
      </c>
      <c r="I347" s="112">
        <v>690585743</v>
      </c>
      <c r="J347" s="145">
        <v>7.1927448078736091</v>
      </c>
      <c r="K347" s="144">
        <v>492013394</v>
      </c>
      <c r="L347" s="116"/>
      <c r="M347" s="112"/>
      <c r="N347" s="111"/>
      <c r="O347" s="112"/>
      <c r="P347" s="111"/>
      <c r="Q347" s="112"/>
    </row>
    <row r="348" spans="1:17" s="23" customFormat="1" ht="12.75" customHeight="1">
      <c r="A348" s="221">
        <v>6</v>
      </c>
      <c r="B348" s="42" t="s">
        <v>0</v>
      </c>
      <c r="C348" s="219" t="s">
        <v>102</v>
      </c>
      <c r="D348" s="220">
        <v>6.2048634075536615</v>
      </c>
      <c r="E348" s="222">
        <v>1124602211</v>
      </c>
      <c r="F348" s="213">
        <f t="shared" si="38"/>
        <v>5.4832032949130314</v>
      </c>
      <c r="G348" s="2">
        <v>538830288</v>
      </c>
      <c r="H348" s="116">
        <f t="shared" si="39"/>
        <v>7.6558831593189911</v>
      </c>
      <c r="I348" s="112">
        <v>676570318</v>
      </c>
      <c r="J348" s="145">
        <v>9.6740767629373732</v>
      </c>
      <c r="K348" s="144">
        <v>661746728</v>
      </c>
      <c r="O348" s="25"/>
      <c r="P348" s="25"/>
    </row>
    <row r="349" spans="1:17" s="23" customFormat="1" ht="12.75" customHeight="1">
      <c r="A349" s="221">
        <v>7</v>
      </c>
      <c r="B349" s="42" t="s">
        <v>0</v>
      </c>
      <c r="C349" s="219" t="s">
        <v>181</v>
      </c>
      <c r="D349" s="220">
        <v>6.1069717056797526</v>
      </c>
      <c r="E349" s="222">
        <v>1106859802</v>
      </c>
      <c r="F349" s="213">
        <f t="shared" si="38"/>
        <v>3.985180092796941</v>
      </c>
      <c r="G349" s="2">
        <v>391620668</v>
      </c>
      <c r="H349" s="116">
        <f t="shared" si="39"/>
        <v>7.3483830486461148</v>
      </c>
      <c r="I349" s="112">
        <v>649395733</v>
      </c>
      <c r="J349" s="145">
        <v>0.57989205603442606</v>
      </c>
      <c r="K349" s="144">
        <v>39667007</v>
      </c>
      <c r="O349" s="25"/>
      <c r="P349" s="25"/>
    </row>
    <row r="350" spans="1:17" s="23" customFormat="1" ht="12.75" customHeight="1">
      <c r="A350" s="239">
        <v>8</v>
      </c>
      <c r="B350" s="42" t="s">
        <v>0</v>
      </c>
      <c r="C350" s="219" t="s">
        <v>81</v>
      </c>
      <c r="D350" s="220">
        <v>4.1604540511179628</v>
      </c>
      <c r="E350" s="222">
        <v>754062663</v>
      </c>
      <c r="F350" s="213">
        <f t="shared" si="38"/>
        <v>4.0352593992414043</v>
      </c>
      <c r="G350" s="2">
        <v>396541924</v>
      </c>
      <c r="H350" s="116">
        <f t="shared" si="39"/>
        <v>3.5276247699553709</v>
      </c>
      <c r="I350" s="112">
        <v>311745381</v>
      </c>
      <c r="J350" s="145">
        <v>4.4236307660212821</v>
      </c>
      <c r="K350" s="144">
        <v>302594579</v>
      </c>
      <c r="O350" s="25"/>
      <c r="P350" s="25"/>
    </row>
    <row r="351" spans="1:17" s="23" customFormat="1" ht="12.75" customHeight="1">
      <c r="A351" s="239">
        <v>9</v>
      </c>
      <c r="B351" s="42" t="s">
        <v>0</v>
      </c>
      <c r="C351" s="219" t="s">
        <v>166</v>
      </c>
      <c r="D351" s="220">
        <v>3.9680248202187594</v>
      </c>
      <c r="E351" s="222">
        <v>719185773</v>
      </c>
      <c r="F351" s="213">
        <f t="shared" si="38"/>
        <v>5.0608122109422009</v>
      </c>
      <c r="G351" s="209">
        <v>497322232</v>
      </c>
      <c r="H351" s="116">
        <f t="shared" si="39"/>
        <v>4.5865843063052658</v>
      </c>
      <c r="I351" s="112">
        <v>405328391</v>
      </c>
      <c r="J351" s="145">
        <v>4.0250284864082815</v>
      </c>
      <c r="K351" s="144">
        <v>275328540</v>
      </c>
      <c r="O351" s="25"/>
      <c r="P351" s="25"/>
    </row>
    <row r="352" spans="1:17" s="23" customFormat="1" ht="12.75" customHeight="1">
      <c r="A352" s="239">
        <v>10</v>
      </c>
      <c r="B352" s="42" t="s">
        <v>0</v>
      </c>
      <c r="C352" s="219" t="s">
        <v>148</v>
      </c>
      <c r="D352" s="220">
        <v>3.7665128866296484</v>
      </c>
      <c r="E352" s="222">
        <v>682662686</v>
      </c>
      <c r="F352" s="213">
        <f t="shared" si="38"/>
        <v>3.0208893224681632</v>
      </c>
      <c r="G352" s="240">
        <v>296860535</v>
      </c>
      <c r="H352" s="116">
        <f t="shared" si="39"/>
        <v>3.287522708477479</v>
      </c>
      <c r="I352" s="112">
        <v>290526937</v>
      </c>
      <c r="J352" s="145">
        <v>2.4002069025018899</v>
      </c>
      <c r="K352" s="144">
        <v>164184046</v>
      </c>
      <c r="O352" s="25"/>
      <c r="P352" s="25"/>
    </row>
    <row r="353" spans="1:16" s="23" customFormat="1" ht="12.75" customHeight="1">
      <c r="A353" s="239">
        <v>11</v>
      </c>
      <c r="B353" s="42" t="s">
        <v>0</v>
      </c>
      <c r="C353" s="219" t="s">
        <v>224</v>
      </c>
      <c r="D353" s="220">
        <v>3.0131433403876597</v>
      </c>
      <c r="E353" s="222">
        <v>546118011</v>
      </c>
      <c r="F353" s="213">
        <f t="shared" si="38"/>
        <v>5.3342866535680358</v>
      </c>
      <c r="G353" s="2">
        <v>524196361</v>
      </c>
      <c r="H353" s="116">
        <f t="shared" si="39"/>
        <v>4.8378902021592323</v>
      </c>
      <c r="I353" s="112">
        <v>427536947</v>
      </c>
      <c r="J353" s="145">
        <v>4.6801992368059642</v>
      </c>
      <c r="K353" s="144">
        <v>320144920</v>
      </c>
      <c r="O353" s="25"/>
      <c r="P353" s="25"/>
    </row>
    <row r="354" spans="1:16" s="23" customFormat="1" ht="12.75" customHeight="1">
      <c r="A354" s="239">
        <v>12</v>
      </c>
      <c r="B354" s="42" t="s">
        <v>0</v>
      </c>
      <c r="C354" s="219" t="s">
        <v>159</v>
      </c>
      <c r="D354" s="220">
        <v>2.5691493471748981</v>
      </c>
      <c r="E354" s="222">
        <v>465646195</v>
      </c>
      <c r="F354" s="213">
        <f t="shared" si="38"/>
        <v>0.83114295762276802</v>
      </c>
      <c r="G354" s="2">
        <v>81675797</v>
      </c>
      <c r="H354" s="111">
        <v>3.1034067078694976E-5</v>
      </c>
      <c r="I354" s="112">
        <v>0</v>
      </c>
      <c r="J354" s="111">
        <v>3.1034067078694976E-5</v>
      </c>
      <c r="K354" s="112">
        <v>0</v>
      </c>
      <c r="O354" s="8"/>
      <c r="P354" s="25"/>
    </row>
    <row r="355" spans="1:16" s="23" customFormat="1" ht="12.75" customHeight="1">
      <c r="A355" s="239">
        <v>13</v>
      </c>
      <c r="B355" s="42" t="s">
        <v>0</v>
      </c>
      <c r="C355" s="219" t="s">
        <v>65</v>
      </c>
      <c r="D355" s="220">
        <v>1.9896555942802825</v>
      </c>
      <c r="E355" s="222">
        <v>360615687</v>
      </c>
      <c r="F355" s="213">
        <f t="shared" si="38"/>
        <v>2.6547087506434601</v>
      </c>
      <c r="G355" s="2">
        <v>260876244</v>
      </c>
      <c r="H355" s="116">
        <f t="shared" ref="H355:H383" si="40">+I355/$I$416*100</f>
        <v>2.0029513142432598</v>
      </c>
      <c r="I355" s="112">
        <v>177006020</v>
      </c>
      <c r="J355" s="145">
        <v>1.5292880867963494</v>
      </c>
      <c r="K355" s="144">
        <v>104609609</v>
      </c>
      <c r="O355" s="25"/>
      <c r="P355" s="25"/>
    </row>
    <row r="356" spans="1:16" s="23" customFormat="1" ht="12.75" customHeight="1">
      <c r="A356" s="239">
        <v>14</v>
      </c>
      <c r="B356" s="42" t="s">
        <v>10</v>
      </c>
      <c r="C356" s="236" t="s">
        <v>82</v>
      </c>
      <c r="D356" s="220">
        <v>1.9149995318669837</v>
      </c>
      <c r="E356" s="222">
        <v>347084628</v>
      </c>
      <c r="F356" s="213">
        <f t="shared" si="38"/>
        <v>2.9428201215691963</v>
      </c>
      <c r="G356" s="2">
        <v>289188733</v>
      </c>
      <c r="H356" s="116">
        <f t="shared" si="40"/>
        <v>2.7875985823322988</v>
      </c>
      <c r="I356" s="112">
        <v>246347341</v>
      </c>
      <c r="J356" s="145">
        <v>2.1391255019321598</v>
      </c>
      <c r="K356" s="144">
        <v>146325002</v>
      </c>
      <c r="O356" s="25"/>
      <c r="P356" s="25"/>
    </row>
    <row r="357" spans="1:16" s="23" customFormat="1" ht="12.75" customHeight="1">
      <c r="A357" s="239">
        <v>15</v>
      </c>
      <c r="B357" s="42" t="s">
        <v>0</v>
      </c>
      <c r="C357" s="219" t="s">
        <v>5</v>
      </c>
      <c r="D357" s="220">
        <v>1.8798345335301547</v>
      </c>
      <c r="E357" s="222">
        <v>340711138</v>
      </c>
      <c r="F357" s="213">
        <f t="shared" si="38"/>
        <v>2.0975185032521102</v>
      </c>
      <c r="G357" s="240">
        <v>206121575</v>
      </c>
      <c r="H357" s="116">
        <f t="shared" si="40"/>
        <v>1.2124718992404404</v>
      </c>
      <c r="I357" s="112">
        <v>107149297</v>
      </c>
      <c r="J357" s="145">
        <v>1.5587454197528172</v>
      </c>
      <c r="K357" s="144">
        <v>106624612</v>
      </c>
      <c r="O357" s="25"/>
      <c r="P357" s="25"/>
    </row>
    <row r="358" spans="1:16" s="23" customFormat="1" ht="12.75" customHeight="1">
      <c r="A358" s="239">
        <v>16</v>
      </c>
      <c r="B358" s="42" t="s">
        <v>10</v>
      </c>
      <c r="C358" s="219" t="s">
        <v>171</v>
      </c>
      <c r="D358" s="220">
        <v>1.4494388971314593</v>
      </c>
      <c r="E358" s="222">
        <v>262703960</v>
      </c>
      <c r="F358" s="213">
        <f t="shared" si="38"/>
        <v>1.7169111502438896</v>
      </c>
      <c r="G358" s="2">
        <v>168719575</v>
      </c>
      <c r="H358" s="116">
        <f t="shared" si="40"/>
        <v>1.5601816326460349</v>
      </c>
      <c r="I358" s="112">
        <v>137877311</v>
      </c>
      <c r="J358" s="145">
        <v>1.3246428611536327</v>
      </c>
      <c r="K358" s="144">
        <v>90611032</v>
      </c>
      <c r="O358" s="25"/>
      <c r="P358" s="25"/>
    </row>
    <row r="359" spans="1:16" s="23" customFormat="1" ht="12.75" customHeight="1">
      <c r="A359" s="239">
        <v>17</v>
      </c>
      <c r="B359" s="42" t="s">
        <v>0</v>
      </c>
      <c r="C359" s="219" t="s">
        <v>44</v>
      </c>
      <c r="D359" s="220">
        <v>1.2291761360235618</v>
      </c>
      <c r="E359" s="222">
        <v>222782374</v>
      </c>
      <c r="F359" s="213">
        <f t="shared" si="38"/>
        <v>0.75475790508278862</v>
      </c>
      <c r="G359" s="2">
        <v>74169495</v>
      </c>
      <c r="H359" s="116">
        <f t="shared" si="40"/>
        <v>1.0948952779248891</v>
      </c>
      <c r="I359" s="112">
        <v>96758745</v>
      </c>
      <c r="J359" s="145">
        <v>0.84758022219359497</v>
      </c>
      <c r="K359" s="144">
        <v>57977981</v>
      </c>
      <c r="O359" s="25"/>
      <c r="P359" s="25"/>
    </row>
    <row r="360" spans="1:16" s="23" customFormat="1" ht="12.75" customHeight="1">
      <c r="A360" s="239">
        <v>18</v>
      </c>
      <c r="B360" s="42" t="s">
        <v>0</v>
      </c>
      <c r="C360" s="219" t="s">
        <v>121</v>
      </c>
      <c r="D360" s="220">
        <v>1.1231929076114648</v>
      </c>
      <c r="E360" s="222">
        <v>203573414</v>
      </c>
      <c r="F360" s="213">
        <f t="shared" si="38"/>
        <v>1.8217390771782642</v>
      </c>
      <c r="G360" s="2">
        <v>179020937</v>
      </c>
      <c r="H360" s="116">
        <f t="shared" si="40"/>
        <v>1.4290980083862042</v>
      </c>
      <c r="I360" s="112">
        <v>126293110</v>
      </c>
      <c r="J360" s="145">
        <v>1.2985556759741759</v>
      </c>
      <c r="K360" s="144">
        <v>88826561</v>
      </c>
      <c r="O360" s="25"/>
      <c r="P360" s="25"/>
    </row>
    <row r="361" spans="1:16" s="23" customFormat="1" ht="12.75" customHeight="1">
      <c r="A361" s="239">
        <v>19</v>
      </c>
      <c r="B361" s="42" t="s">
        <v>0</v>
      </c>
      <c r="C361" s="219" t="s">
        <v>8</v>
      </c>
      <c r="D361" s="220">
        <v>1.1143496870189351</v>
      </c>
      <c r="E361" s="222">
        <v>201970622</v>
      </c>
      <c r="F361" s="213">
        <f t="shared" si="38"/>
        <v>1.2291680782433307</v>
      </c>
      <c r="G361" s="2">
        <v>120789428</v>
      </c>
      <c r="H361" s="116">
        <f t="shared" si="40"/>
        <v>1.0258454045656884</v>
      </c>
      <c r="I361" s="112">
        <v>90656628</v>
      </c>
      <c r="J361" s="145">
        <v>0.93833726738791634</v>
      </c>
      <c r="K361" s="144">
        <v>64186137</v>
      </c>
      <c r="O361" s="25"/>
      <c r="P361" s="25"/>
    </row>
    <row r="362" spans="1:16" s="23" customFormat="1" ht="12.75" customHeight="1">
      <c r="A362" s="239">
        <v>20</v>
      </c>
      <c r="B362" s="42" t="s">
        <v>0</v>
      </c>
      <c r="C362" s="219" t="s">
        <v>2</v>
      </c>
      <c r="D362" s="220">
        <v>0.86701504311928601</v>
      </c>
      <c r="E362" s="222">
        <v>157142385</v>
      </c>
      <c r="F362" s="213">
        <f t="shared" si="38"/>
        <v>0.92323578206364354</v>
      </c>
      <c r="G362" s="2">
        <v>90725690</v>
      </c>
      <c r="H362" s="116">
        <f t="shared" si="40"/>
        <v>1.1819939917365119</v>
      </c>
      <c r="I362" s="112">
        <v>104455885</v>
      </c>
      <c r="J362" s="145">
        <v>0.57445698883904794</v>
      </c>
      <c r="K362" s="144">
        <v>39295226</v>
      </c>
      <c r="O362" s="25"/>
      <c r="P362" s="25"/>
    </row>
    <row r="363" spans="1:16" s="23" customFormat="1" ht="12.75" customHeight="1">
      <c r="A363" s="239">
        <v>21</v>
      </c>
      <c r="B363" s="42" t="s">
        <v>0</v>
      </c>
      <c r="C363" s="219" t="s">
        <v>6</v>
      </c>
      <c r="D363" s="220">
        <v>0.8475924077640562</v>
      </c>
      <c r="E363" s="222">
        <v>153622124</v>
      </c>
      <c r="F363" s="213">
        <f t="shared" si="38"/>
        <v>0.9304193311746608</v>
      </c>
      <c r="G363" s="2">
        <v>91431612</v>
      </c>
      <c r="H363" s="116">
        <f t="shared" si="40"/>
        <v>0.76923917820659704</v>
      </c>
      <c r="I363" s="112">
        <v>67979668</v>
      </c>
      <c r="J363" s="145">
        <v>0.72183532938314476</v>
      </c>
      <c r="K363" s="144">
        <v>49376512</v>
      </c>
      <c r="O363" s="25"/>
      <c r="P363" s="25"/>
    </row>
    <row r="364" spans="1:16" s="23" customFormat="1" ht="12.75" customHeight="1">
      <c r="A364" s="239">
        <v>22</v>
      </c>
      <c r="B364" s="42" t="s">
        <v>0</v>
      </c>
      <c r="C364" s="219" t="s">
        <v>43</v>
      </c>
      <c r="D364" s="220">
        <v>0.75982543295224092</v>
      </c>
      <c r="E364" s="222">
        <v>137714774</v>
      </c>
      <c r="F364" s="213">
        <f t="shared" si="38"/>
        <v>1.1457386961313025</v>
      </c>
      <c r="G364" s="240">
        <v>112590885</v>
      </c>
      <c r="H364" s="116">
        <f t="shared" si="40"/>
        <v>0.98729527805823358</v>
      </c>
      <c r="I364" s="112">
        <v>87249853</v>
      </c>
      <c r="J364" s="145">
        <v>1.3492836130337946</v>
      </c>
      <c r="K364" s="144">
        <v>92296561</v>
      </c>
      <c r="O364" s="25"/>
      <c r="P364" s="25"/>
    </row>
    <row r="365" spans="1:16" s="23" customFormat="1" ht="12.75" customHeight="1">
      <c r="A365" s="239">
        <v>23</v>
      </c>
      <c r="B365" s="42" t="s">
        <v>0</v>
      </c>
      <c r="C365" s="219" t="s">
        <v>4</v>
      </c>
      <c r="D365" s="220">
        <v>0.4445262387947837</v>
      </c>
      <c r="E365" s="222">
        <v>80568283</v>
      </c>
      <c r="F365" s="213">
        <f t="shared" si="38"/>
        <v>0.57332147829927071</v>
      </c>
      <c r="G365" s="2">
        <v>56339873</v>
      </c>
      <c r="H365" s="116">
        <f t="shared" si="40"/>
        <v>0.55764080376859482</v>
      </c>
      <c r="I365" s="112">
        <v>49280169</v>
      </c>
      <c r="J365" s="145">
        <v>0.49592866575155248</v>
      </c>
      <c r="K365" s="144">
        <v>33923565</v>
      </c>
      <c r="O365" s="25"/>
      <c r="P365" s="25"/>
    </row>
    <row r="366" spans="1:16" s="23" customFormat="1" ht="12.75" customHeight="1">
      <c r="A366" s="239">
        <v>24</v>
      </c>
      <c r="B366" s="42" t="s">
        <v>0</v>
      </c>
      <c r="C366" s="219" t="s">
        <v>180</v>
      </c>
      <c r="D366" s="220">
        <v>0.36850625121429159</v>
      </c>
      <c r="E366" s="222">
        <v>66790019</v>
      </c>
      <c r="F366" s="213">
        <f t="shared" si="38"/>
        <v>0.34137144849325368</v>
      </c>
      <c r="G366" s="2">
        <v>33546317</v>
      </c>
      <c r="H366" s="116">
        <f t="shared" si="40"/>
        <v>0.25697038899714719</v>
      </c>
      <c r="I366" s="112">
        <v>22709142</v>
      </c>
      <c r="J366" s="145">
        <v>7.7909164494329386E-2</v>
      </c>
      <c r="K366" s="144">
        <v>5329308</v>
      </c>
      <c r="O366" s="25"/>
      <c r="P366" s="25"/>
    </row>
    <row r="367" spans="1:16" s="23" customFormat="1" ht="12.75" customHeight="1">
      <c r="A367" s="239">
        <v>25</v>
      </c>
      <c r="B367" s="42" t="s">
        <v>10</v>
      </c>
      <c r="C367" s="219" t="s">
        <v>128</v>
      </c>
      <c r="D367" s="220">
        <v>0.2674953784724986</v>
      </c>
      <c r="E367" s="222">
        <v>48482275</v>
      </c>
      <c r="F367" s="213">
        <f t="shared" si="38"/>
        <v>0.3502026238577578</v>
      </c>
      <c r="G367" s="2">
        <v>34414150</v>
      </c>
      <c r="H367" s="116">
        <f t="shared" si="40"/>
        <v>0.30974519562846675</v>
      </c>
      <c r="I367" s="112">
        <v>27372989</v>
      </c>
      <c r="J367" s="145">
        <v>0.29054516588709284</v>
      </c>
      <c r="K367" s="144">
        <v>19874487</v>
      </c>
      <c r="O367" s="25"/>
      <c r="P367" s="25"/>
    </row>
    <row r="368" spans="1:16" s="23" customFormat="1" ht="12.75" customHeight="1">
      <c r="A368" s="239">
        <v>26</v>
      </c>
      <c r="B368" s="42" t="s">
        <v>0</v>
      </c>
      <c r="C368" s="219" t="s">
        <v>3</v>
      </c>
      <c r="D368" s="220">
        <v>0.2519648113501784</v>
      </c>
      <c r="E368" s="222">
        <v>45667433</v>
      </c>
      <c r="F368" s="213">
        <f t="shared" si="38"/>
        <v>0.3386828557359442</v>
      </c>
      <c r="G368" s="2">
        <v>33282111</v>
      </c>
      <c r="H368" s="116">
        <f t="shared" si="40"/>
        <v>0.31628211979617932</v>
      </c>
      <c r="I368" s="112">
        <v>27950674</v>
      </c>
      <c r="J368" s="145">
        <v>0.32677264639973685</v>
      </c>
      <c r="K368" s="144">
        <v>22352596</v>
      </c>
      <c r="O368" s="25"/>
      <c r="P368" s="25"/>
    </row>
    <row r="369" spans="1:16" s="23" customFormat="1" ht="12.75" customHeight="1">
      <c r="A369" s="239">
        <v>27</v>
      </c>
      <c r="B369" s="42" t="s">
        <v>0</v>
      </c>
      <c r="C369" s="219" t="s">
        <v>167</v>
      </c>
      <c r="D369" s="220">
        <v>0.22971235335037346</v>
      </c>
      <c r="E369" s="222">
        <v>41634280</v>
      </c>
      <c r="F369" s="213">
        <f t="shared" si="38"/>
        <v>0.27458250030869524</v>
      </c>
      <c r="G369" s="2">
        <v>26983017</v>
      </c>
      <c r="H369" s="116">
        <f t="shared" si="40"/>
        <v>0.26675192735984332</v>
      </c>
      <c r="I369" s="112">
        <v>23573562</v>
      </c>
      <c r="J369" s="145">
        <v>0.31695806243187763</v>
      </c>
      <c r="K369" s="144">
        <v>21681238</v>
      </c>
      <c r="O369" s="25"/>
      <c r="P369" s="25"/>
    </row>
    <row r="370" spans="1:16" s="23" customFormat="1" ht="12.75" customHeight="1">
      <c r="A370" s="239">
        <v>28</v>
      </c>
      <c r="B370" s="42" t="s">
        <v>10</v>
      </c>
      <c r="C370" s="219" t="s">
        <v>93</v>
      </c>
      <c r="D370" s="220">
        <v>0.21035888393392291</v>
      </c>
      <c r="E370" s="222">
        <v>38126555</v>
      </c>
      <c r="F370" s="213">
        <f t="shared" si="38"/>
        <v>0.26074783719505312</v>
      </c>
      <c r="G370" s="2">
        <v>25623495</v>
      </c>
      <c r="H370" s="116">
        <f t="shared" si="40"/>
        <v>0.22204307082081112</v>
      </c>
      <c r="I370" s="112">
        <v>19622524</v>
      </c>
      <c r="J370" s="145">
        <v>0.238185777438431</v>
      </c>
      <c r="K370" s="144">
        <v>16292889</v>
      </c>
      <c r="O370" s="25"/>
      <c r="P370" s="25"/>
    </row>
    <row r="371" spans="1:16" s="23" customFormat="1" ht="12.75" customHeight="1">
      <c r="A371" s="239">
        <v>29</v>
      </c>
      <c r="B371" s="42" t="s">
        <v>22</v>
      </c>
      <c r="C371" s="219" t="s">
        <v>208</v>
      </c>
      <c r="D371" s="220">
        <v>0.14899245857252938</v>
      </c>
      <c r="E371" s="222">
        <v>27004180</v>
      </c>
      <c r="F371" s="213">
        <f t="shared" si="38"/>
        <v>0.11844170712185219</v>
      </c>
      <c r="G371" s="2">
        <v>11639178</v>
      </c>
      <c r="H371" s="116">
        <f t="shared" si="40"/>
        <v>0.11220372307076275</v>
      </c>
      <c r="I371" s="112">
        <v>9915735</v>
      </c>
      <c r="J371" s="145">
        <v>6.2405405837728814E-2</v>
      </c>
      <c r="K371" s="144">
        <v>4268787</v>
      </c>
      <c r="O371" s="25"/>
      <c r="P371" s="25"/>
    </row>
    <row r="372" spans="1:16" s="23" customFormat="1" ht="12.75" customHeight="1">
      <c r="A372" s="239">
        <v>30</v>
      </c>
      <c r="B372" s="42" t="s">
        <v>0</v>
      </c>
      <c r="C372" s="219" t="s">
        <v>135</v>
      </c>
      <c r="D372" s="220">
        <v>0.13312278193128343</v>
      </c>
      <c r="E372" s="222">
        <v>24127876</v>
      </c>
      <c r="F372" s="213">
        <f t="shared" si="38"/>
        <v>0.1488496417510648</v>
      </c>
      <c r="G372" s="2">
        <v>14627343</v>
      </c>
      <c r="H372" s="116">
        <f t="shared" si="40"/>
        <v>9.6626689425156065E-2</v>
      </c>
      <c r="I372" s="112">
        <v>8539152</v>
      </c>
      <c r="J372" s="145">
        <v>0.11529363668498768</v>
      </c>
      <c r="K372" s="144">
        <v>7886560</v>
      </c>
      <c r="O372" s="25"/>
      <c r="P372" s="25"/>
    </row>
    <row r="373" spans="1:16" s="23" customFormat="1" ht="12.75" customHeight="1">
      <c r="A373" s="239">
        <v>31</v>
      </c>
      <c r="B373" s="42" t="s">
        <v>0</v>
      </c>
      <c r="C373" s="219" t="s">
        <v>9</v>
      </c>
      <c r="D373" s="220">
        <v>0.11514011786116304</v>
      </c>
      <c r="E373" s="222">
        <v>20868603</v>
      </c>
      <c r="F373" s="213">
        <f t="shared" si="38"/>
        <v>0.14902845658468494</v>
      </c>
      <c r="G373" s="2">
        <v>14644915</v>
      </c>
      <c r="H373" s="116">
        <f t="shared" si="40"/>
        <v>0.13735772941593788</v>
      </c>
      <c r="I373" s="112">
        <v>12138660</v>
      </c>
      <c r="J373" s="145">
        <v>0.14804718912517806</v>
      </c>
      <c r="K373" s="144">
        <v>10127038</v>
      </c>
      <c r="O373" s="25"/>
      <c r="P373" s="25"/>
    </row>
    <row r="374" spans="1:16" s="22" customFormat="1" ht="12.75" customHeight="1">
      <c r="A374" s="239">
        <v>32</v>
      </c>
      <c r="B374" s="42" t="s">
        <v>10</v>
      </c>
      <c r="C374" s="219" t="s">
        <v>170</v>
      </c>
      <c r="D374" s="220">
        <v>0.10750379765777478</v>
      </c>
      <c r="E374" s="222">
        <v>19484556</v>
      </c>
      <c r="F374" s="213">
        <f t="shared" si="38"/>
        <v>0.11127123432890922</v>
      </c>
      <c r="G374" s="2">
        <v>10934541</v>
      </c>
      <c r="H374" s="116">
        <f t="shared" si="40"/>
        <v>9.2259249859270351E-2</v>
      </c>
      <c r="I374" s="112">
        <v>8153190</v>
      </c>
      <c r="J374" s="145">
        <v>5.7835549658758881E-2</v>
      </c>
      <c r="K374" s="144">
        <v>3956190</v>
      </c>
      <c r="O374" s="25"/>
      <c r="P374" s="8"/>
    </row>
    <row r="375" spans="1:16" s="23" customFormat="1" ht="12.75" customHeight="1">
      <c r="A375" s="239">
        <v>33</v>
      </c>
      <c r="B375" s="42" t="s">
        <v>0</v>
      </c>
      <c r="C375" s="219" t="s">
        <v>107</v>
      </c>
      <c r="D375" s="220">
        <v>0.1064567138435121</v>
      </c>
      <c r="E375" s="222">
        <v>19294777</v>
      </c>
      <c r="F375" s="213">
        <f t="shared" si="38"/>
        <v>6.310999478318001E-2</v>
      </c>
      <c r="G375" s="2">
        <v>6201772</v>
      </c>
      <c r="H375" s="116">
        <f t="shared" si="40"/>
        <v>4.3914062698631627E-3</v>
      </c>
      <c r="I375" s="112">
        <v>388080</v>
      </c>
      <c r="J375" s="145">
        <v>1.4271508356112871E-3</v>
      </c>
      <c r="K375" s="144">
        <v>97623</v>
      </c>
      <c r="O375" s="25"/>
      <c r="P375" s="25"/>
    </row>
    <row r="376" spans="1:16" s="23" customFormat="1" ht="12.75" customHeight="1">
      <c r="A376" s="239">
        <v>34</v>
      </c>
      <c r="B376" s="42" t="s">
        <v>10</v>
      </c>
      <c r="C376" s="219" t="s">
        <v>15</v>
      </c>
      <c r="D376" s="220">
        <v>9.3754358289337258E-2</v>
      </c>
      <c r="E376" s="222">
        <v>16992535</v>
      </c>
      <c r="F376" s="213">
        <f t="shared" si="38"/>
        <v>0.13110908751668601</v>
      </c>
      <c r="G376" s="2">
        <v>12883992</v>
      </c>
      <c r="H376" s="116">
        <f t="shared" si="40"/>
        <v>7.3738736072621575E-2</v>
      </c>
      <c r="I376" s="112">
        <v>6516484</v>
      </c>
      <c r="J376" s="145">
        <v>0.10232880396872002</v>
      </c>
      <c r="K376" s="144">
        <v>6999712</v>
      </c>
      <c r="O376" s="25"/>
      <c r="P376" s="25"/>
    </row>
    <row r="377" spans="1:16" s="23" customFormat="1" ht="12.75" customHeight="1">
      <c r="A377" s="239">
        <v>35</v>
      </c>
      <c r="B377" s="42" t="s">
        <v>0</v>
      </c>
      <c r="C377" s="219" t="s">
        <v>113</v>
      </c>
      <c r="D377" s="220">
        <v>7.2043519908725748E-2</v>
      </c>
      <c r="E377" s="222">
        <v>13057548</v>
      </c>
      <c r="F377" s="213">
        <f t="shared" si="38"/>
        <v>0.13852887532349731</v>
      </c>
      <c r="G377" s="2">
        <v>13613129</v>
      </c>
      <c r="H377" s="116">
        <f t="shared" si="40"/>
        <v>8.0265498719950895E-2</v>
      </c>
      <c r="I377" s="112">
        <v>7093271</v>
      </c>
      <c r="J377" s="145">
        <v>7.2655504495197018E-2</v>
      </c>
      <c r="K377" s="144">
        <v>4969936</v>
      </c>
      <c r="O377" s="25"/>
      <c r="P377" s="25"/>
    </row>
    <row r="378" spans="1:16" s="23" customFormat="1" ht="12.75" customHeight="1">
      <c r="A378" s="239">
        <v>36</v>
      </c>
      <c r="B378" s="42" t="s">
        <v>0</v>
      </c>
      <c r="C378" s="219" t="s">
        <v>153</v>
      </c>
      <c r="D378" s="220">
        <v>3.9819635389981539E-2</v>
      </c>
      <c r="E378" s="222">
        <v>7217121</v>
      </c>
      <c r="F378" s="213">
        <f t="shared" si="38"/>
        <v>0.16904395435193517</v>
      </c>
      <c r="G378" s="2">
        <v>16611823</v>
      </c>
      <c r="H378" s="116">
        <f t="shared" si="40"/>
        <v>0.22440815903215372</v>
      </c>
      <c r="I378" s="112">
        <v>19831533</v>
      </c>
      <c r="J378" s="145">
        <v>0.85746927535781792</v>
      </c>
      <c r="K378" s="144">
        <v>58654433</v>
      </c>
      <c r="O378" s="25"/>
      <c r="P378" s="25"/>
    </row>
    <row r="379" spans="1:16" s="23" customFormat="1" ht="12.75" customHeight="1">
      <c r="A379" s="239">
        <v>37</v>
      </c>
      <c r="B379" s="42" t="s">
        <v>10</v>
      </c>
      <c r="C379" s="219" t="s">
        <v>32</v>
      </c>
      <c r="D379" s="220">
        <v>3.923059936381066E-2</v>
      </c>
      <c r="E379" s="222">
        <v>7110361</v>
      </c>
      <c r="F379" s="213">
        <f t="shared" si="38"/>
        <v>3.5857279032131192E-2</v>
      </c>
      <c r="G379" s="2">
        <v>3523668</v>
      </c>
      <c r="H379" s="116">
        <f t="shared" si="40"/>
        <v>2.5942259696954854E-2</v>
      </c>
      <c r="I379" s="112">
        <v>2292585</v>
      </c>
      <c r="J379" s="145">
        <v>2.2300410463465391E-2</v>
      </c>
      <c r="K379" s="144">
        <v>1525440</v>
      </c>
      <c r="O379" s="25"/>
      <c r="P379" s="25"/>
    </row>
    <row r="380" spans="1:16" s="23" customFormat="1" ht="12.75" customHeight="1">
      <c r="A380" s="239">
        <v>38</v>
      </c>
      <c r="B380" s="42" t="s">
        <v>10</v>
      </c>
      <c r="C380" s="219" t="s">
        <v>33</v>
      </c>
      <c r="D380" s="220">
        <v>3.7081942040694961E-2</v>
      </c>
      <c r="E380" s="222">
        <v>6720927</v>
      </c>
      <c r="F380" s="213">
        <f t="shared" si="38"/>
        <v>4.801648419584037E-2</v>
      </c>
      <c r="G380" s="2">
        <v>4718544</v>
      </c>
      <c r="H380" s="116">
        <f t="shared" si="40"/>
        <v>3.2986173574301919E-2</v>
      </c>
      <c r="I380" s="112">
        <v>2915074</v>
      </c>
      <c r="J380" s="145">
        <v>3.3568006281534897E-2</v>
      </c>
      <c r="K380" s="144">
        <v>2296190</v>
      </c>
      <c r="O380" s="25"/>
      <c r="P380" s="25"/>
    </row>
    <row r="381" spans="1:16" s="23" customFormat="1" ht="12.75" customHeight="1">
      <c r="A381" s="239">
        <v>39</v>
      </c>
      <c r="B381" s="42" t="s">
        <v>10</v>
      </c>
      <c r="C381" s="219" t="s">
        <v>24</v>
      </c>
      <c r="D381" s="220">
        <v>3.1838357239532045E-2</v>
      </c>
      <c r="E381" s="222">
        <v>5770552</v>
      </c>
      <c r="F381" s="213">
        <f t="shared" si="38"/>
        <v>4.397107842856763E-2</v>
      </c>
      <c r="G381" s="2">
        <v>4321005</v>
      </c>
      <c r="H381" s="116">
        <f t="shared" si="40"/>
        <v>3.9233290728054843E-2</v>
      </c>
      <c r="I381" s="112">
        <v>3467148</v>
      </c>
      <c r="J381" s="145">
        <v>4.2586570969615087E-2</v>
      </c>
      <c r="K381" s="144">
        <v>2913097</v>
      </c>
      <c r="O381" s="25"/>
      <c r="P381" s="25"/>
    </row>
    <row r="382" spans="1:16" s="23" customFormat="1" ht="12.75" customHeight="1">
      <c r="A382" s="239">
        <v>40</v>
      </c>
      <c r="B382" s="42" t="s">
        <v>0</v>
      </c>
      <c r="C382" s="219" t="s">
        <v>169</v>
      </c>
      <c r="D382" s="220">
        <v>3.0908379922604291E-2</v>
      </c>
      <c r="E382" s="222">
        <v>5601998</v>
      </c>
      <c r="F382" s="213">
        <f t="shared" si="38"/>
        <v>3.2671114563878695E-2</v>
      </c>
      <c r="G382" s="2">
        <v>3210566</v>
      </c>
      <c r="H382" s="116">
        <f t="shared" si="40"/>
        <v>2.6221973084876796E-2</v>
      </c>
      <c r="I382" s="112">
        <v>2317304</v>
      </c>
      <c r="J382" s="145">
        <v>2.3219521740374695E-2</v>
      </c>
      <c r="K382" s="144">
        <v>1588311</v>
      </c>
      <c r="O382" s="25"/>
      <c r="P382" s="25"/>
    </row>
    <row r="383" spans="1:16" s="23" customFormat="1" ht="12.75" customHeight="1">
      <c r="A383" s="239">
        <v>41</v>
      </c>
      <c r="B383" s="42" t="s">
        <v>0</v>
      </c>
      <c r="C383" s="219" t="s">
        <v>11</v>
      </c>
      <c r="D383" s="220">
        <v>2.8009109952613197E-2</v>
      </c>
      <c r="E383" s="222">
        <v>5076519</v>
      </c>
      <c r="F383" s="213">
        <f t="shared" si="38"/>
        <v>4.5007129864974051E-2</v>
      </c>
      <c r="G383" s="2">
        <v>4422817</v>
      </c>
      <c r="H383" s="116">
        <f t="shared" si="40"/>
        <v>4.3165052278577046E-2</v>
      </c>
      <c r="I383" s="112">
        <v>3814608</v>
      </c>
      <c r="J383" s="145">
        <v>5.7902957877139831E-2</v>
      </c>
      <c r="K383" s="144">
        <v>3960801</v>
      </c>
      <c r="O383" s="25"/>
      <c r="P383" s="25"/>
    </row>
    <row r="384" spans="1:16" s="23" customFormat="1" ht="12.75" customHeight="1">
      <c r="A384" s="239">
        <v>42</v>
      </c>
      <c r="B384" s="42" t="s">
        <v>0</v>
      </c>
      <c r="C384" s="219" t="s">
        <v>178</v>
      </c>
      <c r="D384" s="220">
        <v>2.7131420893647427E-2</v>
      </c>
      <c r="E384" s="222">
        <v>4917442</v>
      </c>
      <c r="F384" s="112">
        <v>0</v>
      </c>
      <c r="G384" s="111">
        <v>3.1034067078694976E-5</v>
      </c>
      <c r="H384" s="112">
        <v>0</v>
      </c>
      <c r="I384" s="111">
        <v>3.1034067078694976E-5</v>
      </c>
      <c r="J384" s="112">
        <v>0</v>
      </c>
      <c r="K384" s="111">
        <v>3.1034067078694976E-5</v>
      </c>
      <c r="O384" s="25"/>
      <c r="P384" s="25"/>
    </row>
    <row r="385" spans="1:16" s="23" customFormat="1" ht="12.75" customHeight="1">
      <c r="A385" s="239">
        <v>43</v>
      </c>
      <c r="B385" s="42" t="s">
        <v>0</v>
      </c>
      <c r="C385" s="219" t="s">
        <v>123</v>
      </c>
      <c r="D385" s="220">
        <v>1.865131596232392E-2</v>
      </c>
      <c r="E385" s="222">
        <v>3380463</v>
      </c>
      <c r="F385" s="213">
        <f t="shared" ref="F385:F406" si="41">+G385/$G$416*100</f>
        <v>2.1309269695135351E-2</v>
      </c>
      <c r="G385" s="2">
        <v>2094046</v>
      </c>
      <c r="H385" s="116">
        <f t="shared" ref="H385:H405" si="42">+I385/$I$416*100</f>
        <v>1.6448661253715888E-2</v>
      </c>
      <c r="I385" s="112">
        <v>1453611</v>
      </c>
      <c r="J385" s="145">
        <v>2.0081289811638599E-2</v>
      </c>
      <c r="K385" s="144">
        <v>1373643</v>
      </c>
      <c r="O385" s="25"/>
      <c r="P385" s="25"/>
    </row>
    <row r="386" spans="1:16" s="23" customFormat="1" ht="12.75" customHeight="1">
      <c r="A386" s="239">
        <v>44</v>
      </c>
      <c r="B386" s="42" t="s">
        <v>10</v>
      </c>
      <c r="C386" s="219" t="s">
        <v>210</v>
      </c>
      <c r="D386" s="220">
        <v>1.450458730581042E-2</v>
      </c>
      <c r="E386" s="222">
        <v>2628888</v>
      </c>
      <c r="F386" s="213">
        <f t="shared" si="41"/>
        <v>6.4286904114360499E-2</v>
      </c>
      <c r="G386" s="2">
        <v>6317426</v>
      </c>
      <c r="H386" s="116">
        <f t="shared" si="42"/>
        <v>0.10744394471341988</v>
      </c>
      <c r="I386" s="112">
        <v>9495101</v>
      </c>
      <c r="J386" s="145">
        <v>0.14812996191469724</v>
      </c>
      <c r="K386" s="144">
        <v>10132700</v>
      </c>
      <c r="O386" s="25"/>
      <c r="P386" s="25"/>
    </row>
    <row r="387" spans="1:16" s="23" customFormat="1" ht="12.75" customHeight="1">
      <c r="A387" s="239">
        <v>45</v>
      </c>
      <c r="B387" s="42" t="s">
        <v>0</v>
      </c>
      <c r="C387" s="219" t="s">
        <v>20</v>
      </c>
      <c r="D387" s="220">
        <v>1.4344031401337089E-2</v>
      </c>
      <c r="E387" s="222">
        <v>2599788</v>
      </c>
      <c r="F387" s="213">
        <f t="shared" si="41"/>
        <v>1.6010185924656722E-2</v>
      </c>
      <c r="G387" s="2">
        <v>1573309</v>
      </c>
      <c r="H387" s="116">
        <f t="shared" si="42"/>
        <v>1.551299796203331E-2</v>
      </c>
      <c r="I387" s="112">
        <v>1370924</v>
      </c>
      <c r="J387" s="145">
        <v>1.5283698818975662E-2</v>
      </c>
      <c r="K387" s="144">
        <v>1045468</v>
      </c>
      <c r="O387" s="25"/>
      <c r="P387" s="25"/>
    </row>
    <row r="388" spans="1:16" s="23" customFormat="1" ht="12.75" customHeight="1">
      <c r="A388" s="239">
        <v>46</v>
      </c>
      <c r="B388" s="42" t="s">
        <v>0</v>
      </c>
      <c r="C388" s="219" t="s">
        <v>214</v>
      </c>
      <c r="D388" s="220">
        <v>1.1460861160873593E-2</v>
      </c>
      <c r="E388" s="222">
        <v>2077227</v>
      </c>
      <c r="F388" s="213">
        <f t="shared" si="41"/>
        <v>1.3174914530208552E-2</v>
      </c>
      <c r="G388" s="2">
        <v>1294689</v>
      </c>
      <c r="H388" s="116">
        <f t="shared" si="42"/>
        <v>1.5130447272058912E-2</v>
      </c>
      <c r="I388" s="112">
        <v>1337117</v>
      </c>
      <c r="J388" s="145">
        <v>1.3900828940526791E-2</v>
      </c>
      <c r="K388" s="144">
        <v>950874</v>
      </c>
      <c r="O388" s="25"/>
      <c r="P388" s="25"/>
    </row>
    <row r="389" spans="1:16" s="23" customFormat="1" ht="12.75" customHeight="1">
      <c r="A389" s="239">
        <v>47</v>
      </c>
      <c r="B389" s="42" t="s">
        <v>0</v>
      </c>
      <c r="C389" s="219" t="s">
        <v>68</v>
      </c>
      <c r="D389" s="220">
        <v>9.6734380706677888E-3</v>
      </c>
      <c r="E389" s="222">
        <v>1753265</v>
      </c>
      <c r="F389" s="213">
        <f t="shared" si="41"/>
        <v>1.9063246703872602E-2</v>
      </c>
      <c r="G389" s="2">
        <v>1873331</v>
      </c>
      <c r="H389" s="116">
        <f t="shared" si="42"/>
        <v>1.6535294438631554E-2</v>
      </c>
      <c r="I389" s="112">
        <v>1461267</v>
      </c>
      <c r="J389" s="145">
        <v>1.6010701790149968E-2</v>
      </c>
      <c r="K389" s="144">
        <v>1095198</v>
      </c>
      <c r="O389" s="25"/>
      <c r="P389" s="25"/>
    </row>
    <row r="390" spans="1:16" s="23" customFormat="1" ht="12.75" customHeight="1">
      <c r="A390" s="239">
        <v>48</v>
      </c>
      <c r="B390" s="42" t="s">
        <v>0</v>
      </c>
      <c r="C390" s="219" t="s">
        <v>23</v>
      </c>
      <c r="D390" s="220">
        <v>9.5819487920431583E-3</v>
      </c>
      <c r="E390" s="222">
        <v>1736683</v>
      </c>
      <c r="F390" s="213">
        <f t="shared" si="41"/>
        <v>1.8287510670313707E-2</v>
      </c>
      <c r="G390" s="2">
        <v>1797100</v>
      </c>
      <c r="H390" s="116">
        <f t="shared" si="42"/>
        <v>2.0887129620766127E-2</v>
      </c>
      <c r="I390" s="112">
        <v>1845850</v>
      </c>
      <c r="J390" s="145">
        <v>1.8753124238802727E-2</v>
      </c>
      <c r="K390" s="144">
        <v>1282791</v>
      </c>
      <c r="O390" s="25"/>
      <c r="P390" s="25"/>
    </row>
    <row r="391" spans="1:16" s="23" customFormat="1" ht="12.75" customHeight="1">
      <c r="A391" s="239">
        <v>49</v>
      </c>
      <c r="B391" s="42" t="s">
        <v>22</v>
      </c>
      <c r="C391" s="219" t="s">
        <v>164</v>
      </c>
      <c r="D391" s="220">
        <v>8.8116611501384834E-3</v>
      </c>
      <c r="E391" s="222">
        <v>1597072</v>
      </c>
      <c r="F391" s="213">
        <f t="shared" si="41"/>
        <v>1.5040492986431321E-2</v>
      </c>
      <c r="G391" s="28">
        <v>1478018</v>
      </c>
      <c r="H391" s="116">
        <f t="shared" si="42"/>
        <v>1.7868015178786688E-2</v>
      </c>
      <c r="I391" s="112">
        <v>1579043</v>
      </c>
      <c r="J391" s="145">
        <v>1.9180496144278487E-2</v>
      </c>
      <c r="K391" s="144">
        <v>1312025</v>
      </c>
      <c r="O391" s="25"/>
      <c r="P391" s="25"/>
    </row>
    <row r="392" spans="1:16" s="23" customFormat="1" ht="12.75" customHeight="1">
      <c r="A392" s="239">
        <v>50</v>
      </c>
      <c r="B392" s="42" t="s">
        <v>0</v>
      </c>
      <c r="C392" s="219" t="s">
        <v>29</v>
      </c>
      <c r="D392" s="220">
        <v>8.078207570717106E-3</v>
      </c>
      <c r="E392" s="222">
        <v>1464137</v>
      </c>
      <c r="F392" s="213">
        <f t="shared" si="41"/>
        <v>1.5186540703943058E-2</v>
      </c>
      <c r="G392" s="240">
        <v>1492370</v>
      </c>
      <c r="H392" s="116">
        <f t="shared" si="42"/>
        <v>1.3314239581552192E-2</v>
      </c>
      <c r="I392" s="112">
        <v>1176614</v>
      </c>
      <c r="J392" s="145">
        <v>1.6768711664639391E-2</v>
      </c>
      <c r="K392" s="144">
        <v>1147049</v>
      </c>
      <c r="O392" s="25"/>
      <c r="P392" s="25"/>
    </row>
    <row r="393" spans="1:16" s="23" customFormat="1" ht="12.75" customHeight="1">
      <c r="A393" s="239">
        <v>51</v>
      </c>
      <c r="B393" s="42" t="s">
        <v>10</v>
      </c>
      <c r="C393" s="219" t="s">
        <v>21</v>
      </c>
      <c r="D393" s="220">
        <v>7.6211529119313256E-3</v>
      </c>
      <c r="E393" s="222">
        <v>1381298</v>
      </c>
      <c r="F393" s="213">
        <f t="shared" si="41"/>
        <v>1.144701901837916E-2</v>
      </c>
      <c r="G393" s="2">
        <v>1124890</v>
      </c>
      <c r="H393" s="116">
        <f t="shared" si="42"/>
        <v>9.8795891133876511E-3</v>
      </c>
      <c r="I393" s="112">
        <v>873085</v>
      </c>
      <c r="J393" s="145">
        <v>9.1368908905472071E-3</v>
      </c>
      <c r="K393" s="144">
        <v>625001</v>
      </c>
      <c r="O393" s="25"/>
      <c r="P393" s="25"/>
    </row>
    <row r="394" spans="1:16" s="23" customFormat="1" ht="12.75" customHeight="1">
      <c r="A394" s="239">
        <v>52</v>
      </c>
      <c r="B394" s="42" t="s">
        <v>0</v>
      </c>
      <c r="C394" s="219" t="s">
        <v>106</v>
      </c>
      <c r="D394" s="220">
        <v>6.3842434655928728E-3</v>
      </c>
      <c r="E394" s="222">
        <v>1157114</v>
      </c>
      <c r="F394" s="213">
        <f t="shared" si="41"/>
        <v>8.1101258160280101E-3</v>
      </c>
      <c r="G394" s="209">
        <v>796976</v>
      </c>
      <c r="H394" s="116">
        <f t="shared" si="42"/>
        <v>6.8445421316536059E-3</v>
      </c>
      <c r="I394" s="112">
        <v>604870</v>
      </c>
      <c r="J394" s="145">
        <v>1.0544934690499439E-2</v>
      </c>
      <c r="K394" s="144">
        <v>721317</v>
      </c>
      <c r="O394" s="25"/>
      <c r="P394" s="25"/>
    </row>
    <row r="395" spans="1:16" s="23" customFormat="1" ht="12.75" customHeight="1">
      <c r="A395" s="239">
        <v>53</v>
      </c>
      <c r="B395" s="42" t="s">
        <v>0</v>
      </c>
      <c r="C395" s="219" t="s">
        <v>18</v>
      </c>
      <c r="D395" s="220">
        <v>4.9650837568295733E-3</v>
      </c>
      <c r="E395" s="222">
        <v>899898</v>
      </c>
      <c r="F395" s="213">
        <f t="shared" si="41"/>
        <v>9.1866171652961685E-3</v>
      </c>
      <c r="G395" s="2">
        <v>902762</v>
      </c>
      <c r="H395" s="116">
        <f t="shared" si="42"/>
        <v>9.5986988901429256E-3</v>
      </c>
      <c r="I395" s="112">
        <v>848262</v>
      </c>
      <c r="J395" s="145">
        <v>7.7007493686847197E-3</v>
      </c>
      <c r="K395" s="144">
        <v>526763</v>
      </c>
      <c r="O395" s="25"/>
      <c r="P395" s="25"/>
    </row>
    <row r="396" spans="1:16" s="23" customFormat="1" ht="12.75" customHeight="1">
      <c r="A396" s="239">
        <v>54</v>
      </c>
      <c r="B396" s="42" t="s">
        <v>0</v>
      </c>
      <c r="C396" s="219" t="s">
        <v>30</v>
      </c>
      <c r="D396" s="220">
        <v>4.7394282263465938E-3</v>
      </c>
      <c r="E396" s="222">
        <v>858999</v>
      </c>
      <c r="F396" s="213">
        <f t="shared" si="41"/>
        <v>4.9854861875243961E-3</v>
      </c>
      <c r="G396" s="2">
        <v>489920</v>
      </c>
      <c r="H396" s="116">
        <f t="shared" si="42"/>
        <v>5.1916316579073366E-3</v>
      </c>
      <c r="I396" s="112">
        <v>458798</v>
      </c>
      <c r="J396" s="145">
        <v>5.1360062707589381E-3</v>
      </c>
      <c r="K396" s="144">
        <v>351324</v>
      </c>
      <c r="O396" s="25"/>
      <c r="P396" s="25"/>
    </row>
    <row r="397" spans="1:16" s="23" customFormat="1" ht="12.75" customHeight="1">
      <c r="A397" s="239">
        <v>55</v>
      </c>
      <c r="B397" s="42" t="s">
        <v>0</v>
      </c>
      <c r="C397" s="236" t="s">
        <v>90</v>
      </c>
      <c r="D397" s="238">
        <v>4.0576394403784204E-3</v>
      </c>
      <c r="E397" s="240">
        <v>735428</v>
      </c>
      <c r="F397" s="213">
        <f t="shared" si="41"/>
        <v>2.5456284050713184E-3</v>
      </c>
      <c r="G397" s="2">
        <v>250157</v>
      </c>
      <c r="H397" s="116">
        <f t="shared" si="42"/>
        <v>9.9776398640791675E-4</v>
      </c>
      <c r="I397" s="112">
        <v>88175</v>
      </c>
      <c r="J397" s="111">
        <v>3.1034067078694976E-5</v>
      </c>
      <c r="K397" s="112">
        <v>0</v>
      </c>
      <c r="L397" s="100"/>
      <c r="M397" s="27"/>
      <c r="N397" s="3"/>
      <c r="O397" s="25"/>
      <c r="P397" s="25"/>
    </row>
    <row r="398" spans="1:16" s="23" customFormat="1" ht="12.75" customHeight="1">
      <c r="A398" s="239">
        <v>56</v>
      </c>
      <c r="B398" s="42" t="s">
        <v>10</v>
      </c>
      <c r="C398" s="219" t="s">
        <v>13</v>
      </c>
      <c r="D398" s="220">
        <v>3.1703501314544512E-3</v>
      </c>
      <c r="E398" s="222">
        <v>574611</v>
      </c>
      <c r="F398" s="213">
        <f t="shared" si="41"/>
        <v>3.1783085012848929E-3</v>
      </c>
      <c r="G398" s="2">
        <v>312330</v>
      </c>
      <c r="H398" s="116">
        <f t="shared" si="42"/>
        <v>1.7778813324464563E-3</v>
      </c>
      <c r="I398" s="112">
        <v>157116</v>
      </c>
      <c r="J398" s="145">
        <v>3.3299455214161641E-3</v>
      </c>
      <c r="K398" s="144">
        <v>227782</v>
      </c>
      <c r="L398" s="100"/>
      <c r="M398" s="27"/>
      <c r="N398" s="3"/>
      <c r="O398" s="25"/>
      <c r="P398" s="25"/>
    </row>
    <row r="399" spans="1:16" s="23" customFormat="1" ht="12.75" customHeight="1">
      <c r="A399" s="239">
        <v>57</v>
      </c>
      <c r="B399" s="42" t="s">
        <v>0</v>
      </c>
      <c r="C399" s="219" t="s">
        <v>108</v>
      </c>
      <c r="D399" s="220">
        <v>2.9418476302942127E-3</v>
      </c>
      <c r="E399" s="222">
        <v>533196</v>
      </c>
      <c r="F399" s="213">
        <f t="shared" si="41"/>
        <v>5.5319643456776353E-3</v>
      </c>
      <c r="G399" s="2">
        <v>543622</v>
      </c>
      <c r="H399" s="116">
        <f t="shared" si="42"/>
        <v>4.9375483854287045E-3</v>
      </c>
      <c r="I399" s="112">
        <v>436344</v>
      </c>
      <c r="J399" s="145">
        <v>5.2814507219999026E-3</v>
      </c>
      <c r="K399" s="144">
        <v>361273</v>
      </c>
      <c r="L399" s="104"/>
      <c r="M399" s="34"/>
      <c r="N399" s="33"/>
      <c r="O399" s="25"/>
      <c r="P399" s="25"/>
    </row>
    <row r="400" spans="1:16" s="23" customFormat="1" ht="12.75" customHeight="1">
      <c r="A400" s="239">
        <v>58</v>
      </c>
      <c r="B400" s="42" t="s">
        <v>0</v>
      </c>
      <c r="C400" s="219" t="s">
        <v>34</v>
      </c>
      <c r="D400" s="220">
        <v>2.4729140415314208E-3</v>
      </c>
      <c r="E400" s="222">
        <v>448204</v>
      </c>
      <c r="F400" s="213">
        <f t="shared" si="41"/>
        <v>3.5987655520199782E-3</v>
      </c>
      <c r="G400" s="2">
        <v>353648</v>
      </c>
      <c r="H400" s="116">
        <f t="shared" si="42"/>
        <v>3.3889915207854001E-3</v>
      </c>
      <c r="I400" s="112">
        <v>299494</v>
      </c>
      <c r="J400" s="145">
        <v>3.3455586155889806E-3</v>
      </c>
      <c r="K400" s="144">
        <v>228850</v>
      </c>
      <c r="O400" s="25"/>
      <c r="P400" s="25"/>
    </row>
    <row r="401" spans="1:16" s="23" customFormat="1" ht="12.75" customHeight="1">
      <c r="A401" s="239">
        <v>59</v>
      </c>
      <c r="B401" s="42" t="s">
        <v>0</v>
      </c>
      <c r="C401" s="219" t="s">
        <v>25</v>
      </c>
      <c r="D401" s="220">
        <v>2.462326179652234E-3</v>
      </c>
      <c r="E401" s="222">
        <v>446285</v>
      </c>
      <c r="F401" s="213">
        <f t="shared" si="41"/>
        <v>3.0728431623571026E-3</v>
      </c>
      <c r="G401" s="2">
        <v>301966</v>
      </c>
      <c r="H401" s="116">
        <f t="shared" si="42"/>
        <v>2.3311749857427588E-3</v>
      </c>
      <c r="I401" s="112">
        <v>206012</v>
      </c>
      <c r="J401" s="145">
        <v>1.2906239756113505E-3</v>
      </c>
      <c r="K401" s="144">
        <v>88284</v>
      </c>
      <c r="O401" s="25"/>
      <c r="P401" s="25"/>
    </row>
    <row r="402" spans="1:16" s="23" customFormat="1" ht="12.75" customHeight="1">
      <c r="A402" s="239">
        <v>60</v>
      </c>
      <c r="B402" s="42" t="s">
        <v>0</v>
      </c>
      <c r="C402" s="219" t="s">
        <v>28</v>
      </c>
      <c r="D402" s="220">
        <v>2.2125541591880541E-3</v>
      </c>
      <c r="E402" s="222">
        <v>401015</v>
      </c>
      <c r="F402" s="213">
        <f t="shared" si="41"/>
        <v>4.0500257271215648E-3</v>
      </c>
      <c r="G402" s="2">
        <v>397993</v>
      </c>
      <c r="H402" s="116">
        <f t="shared" si="42"/>
        <v>1.4247175783688708E-3</v>
      </c>
      <c r="I402" s="112">
        <v>125906</v>
      </c>
      <c r="J402" s="145">
        <v>2.4139627109422347E-3</v>
      </c>
      <c r="K402" s="144">
        <v>165125</v>
      </c>
      <c r="O402" s="25"/>
      <c r="P402" s="25"/>
    </row>
    <row r="403" spans="1:16" s="23" customFormat="1" ht="12.75" customHeight="1">
      <c r="A403" s="239">
        <v>61</v>
      </c>
      <c r="B403" s="42" t="s">
        <v>0</v>
      </c>
      <c r="C403" s="219" t="s">
        <v>206</v>
      </c>
      <c r="D403" s="220">
        <v>1.4540847560250239E-3</v>
      </c>
      <c r="E403" s="222">
        <v>263546</v>
      </c>
      <c r="F403" s="213">
        <f t="shared" si="41"/>
        <v>2.778183344333841E-3</v>
      </c>
      <c r="G403" s="2">
        <v>273010</v>
      </c>
      <c r="H403" s="116">
        <f t="shared" si="42"/>
        <v>4.3389013093082123E-4</v>
      </c>
      <c r="I403" s="112">
        <v>38344</v>
      </c>
      <c r="J403" s="111">
        <v>3.1034067078694976E-5</v>
      </c>
      <c r="K403" s="112">
        <v>0</v>
      </c>
      <c r="O403" s="25"/>
      <c r="P403" s="25"/>
    </row>
    <row r="404" spans="1:16" s="23" customFormat="1" ht="12.75" customHeight="1">
      <c r="A404" s="239">
        <v>62</v>
      </c>
      <c r="B404" s="42" t="s">
        <v>0</v>
      </c>
      <c r="C404" s="219" t="s">
        <v>27</v>
      </c>
      <c r="D404" s="220">
        <v>1.366380403533338E-3</v>
      </c>
      <c r="E404" s="222">
        <v>247650</v>
      </c>
      <c r="F404" s="213">
        <f t="shared" si="41"/>
        <v>1.9007267851166912E-3</v>
      </c>
      <c r="G404" s="2">
        <v>186783</v>
      </c>
      <c r="H404" s="116">
        <f t="shared" si="42"/>
        <v>1.8267878926875112E-3</v>
      </c>
      <c r="I404" s="112">
        <v>161438</v>
      </c>
      <c r="J404" s="145">
        <v>1.6271534024449022E-3</v>
      </c>
      <c r="K404" s="144">
        <v>111304</v>
      </c>
      <c r="O404" s="25"/>
      <c r="P404" s="25"/>
    </row>
    <row r="405" spans="1:16" s="23" customFormat="1" ht="12.75" customHeight="1">
      <c r="A405" s="239">
        <v>63</v>
      </c>
      <c r="B405" s="42" t="s">
        <v>0</v>
      </c>
      <c r="C405" s="219" t="s">
        <v>188</v>
      </c>
      <c r="D405" s="220">
        <v>3.7287039794543314E-4</v>
      </c>
      <c r="E405" s="222">
        <v>67581</v>
      </c>
      <c r="F405" s="213">
        <f t="shared" si="41"/>
        <v>3.9148562851128968E-4</v>
      </c>
      <c r="G405" s="2">
        <v>38471</v>
      </c>
      <c r="H405" s="116">
        <f t="shared" si="42"/>
        <v>1.6541325719660819E-4</v>
      </c>
      <c r="I405" s="112">
        <v>14618</v>
      </c>
      <c r="J405" s="145">
        <v>3.8067881297765808E-4</v>
      </c>
      <c r="K405" s="144">
        <v>26040</v>
      </c>
      <c r="O405" s="25"/>
      <c r="P405" s="25"/>
    </row>
    <row r="406" spans="1:16" s="23" customFormat="1" ht="12.75" customHeight="1">
      <c r="A406" s="239">
        <v>64</v>
      </c>
      <c r="B406" s="42" t="s">
        <v>0</v>
      </c>
      <c r="C406" s="219" t="s">
        <v>150</v>
      </c>
      <c r="D406" s="220">
        <v>2.2530241784083933E-4</v>
      </c>
      <c r="E406" s="222">
        <v>40835</v>
      </c>
      <c r="F406" s="213">
        <f t="shared" si="41"/>
        <v>2.6022381774039403E-4</v>
      </c>
      <c r="G406" s="2">
        <v>25572</v>
      </c>
      <c r="H406" s="111">
        <v>3.1034067078694976E-5</v>
      </c>
      <c r="I406" s="112">
        <v>0</v>
      </c>
      <c r="J406" s="111">
        <v>3.1034067078694976E-5</v>
      </c>
      <c r="K406" s="112">
        <v>0</v>
      </c>
      <c r="O406" s="25"/>
      <c r="P406" s="25"/>
    </row>
    <row r="407" spans="1:16" s="23" customFormat="1" ht="12.75" customHeight="1">
      <c r="A407" s="239">
        <v>65</v>
      </c>
      <c r="B407" s="42" t="s">
        <v>0</v>
      </c>
      <c r="C407" s="219" t="s">
        <v>183</v>
      </c>
      <c r="D407" s="220">
        <v>1.3957328919112801E-4</v>
      </c>
      <c r="E407" s="222">
        <v>25297</v>
      </c>
      <c r="F407" s="112">
        <v>0</v>
      </c>
      <c r="G407" s="111">
        <v>3.1034067078694976E-5</v>
      </c>
      <c r="H407" s="112">
        <v>0</v>
      </c>
      <c r="I407" s="111">
        <v>3.1034067078694976E-5</v>
      </c>
      <c r="J407" s="112">
        <v>0</v>
      </c>
      <c r="K407" s="111">
        <v>3.1034067078694976E-5</v>
      </c>
      <c r="O407" s="25"/>
      <c r="P407" s="25"/>
    </row>
    <row r="408" spans="1:16" s="23" customFormat="1" ht="12.75" customHeight="1">
      <c r="A408" s="239">
        <v>66</v>
      </c>
      <c r="B408" s="42" t="s">
        <v>0</v>
      </c>
      <c r="C408" s="219" t="s">
        <v>35</v>
      </c>
      <c r="D408" s="220">
        <v>8.4724964573623825E-5</v>
      </c>
      <c r="E408" s="222">
        <v>15356</v>
      </c>
      <c r="F408" s="112">
        <v>0</v>
      </c>
      <c r="G408" s="111">
        <v>3.1034067078694976E-5</v>
      </c>
      <c r="H408" s="112">
        <v>0</v>
      </c>
      <c r="I408" s="111">
        <v>3.1034067078694976E-5</v>
      </c>
      <c r="J408" s="112">
        <v>0</v>
      </c>
      <c r="K408" s="111">
        <v>3.1034067078694976E-5</v>
      </c>
      <c r="O408" s="25"/>
      <c r="P408" s="25"/>
    </row>
    <row r="409" spans="1:16" s="23" customFormat="1" ht="12.75" customHeight="1">
      <c r="A409" s="239">
        <v>67</v>
      </c>
      <c r="B409" s="42" t="s">
        <v>0</v>
      </c>
      <c r="C409" s="219" t="s">
        <v>36</v>
      </c>
      <c r="D409" s="220">
        <v>7.952207048708259E-5</v>
      </c>
      <c r="E409" s="222">
        <v>14413</v>
      </c>
      <c r="F409" s="213">
        <f t="shared" ref="F409:F415" si="43">+G409/$G$416*100</f>
        <v>1.2428099038258377E-4</v>
      </c>
      <c r="G409" s="2">
        <v>12213</v>
      </c>
      <c r="H409" s="116">
        <f>+I409/$I$416*100</f>
        <v>1.6556036161195613E-4</v>
      </c>
      <c r="I409" s="112">
        <v>14631</v>
      </c>
      <c r="J409" s="145">
        <v>3.1655987005446267E-4</v>
      </c>
      <c r="K409" s="144">
        <v>21654</v>
      </c>
      <c r="O409" s="25"/>
      <c r="P409" s="25"/>
    </row>
    <row r="410" spans="1:16" s="23" customFormat="1" ht="12.75" customHeight="1">
      <c r="A410" s="239">
        <v>68</v>
      </c>
      <c r="B410" s="42" t="s">
        <v>0</v>
      </c>
      <c r="C410" s="236" t="s">
        <v>1</v>
      </c>
      <c r="D410" s="238">
        <v>4.904403556231715E-5</v>
      </c>
      <c r="E410" s="240">
        <v>8889</v>
      </c>
      <c r="F410" s="213">
        <f t="shared" si="43"/>
        <v>3.6430520393813967E-5</v>
      </c>
      <c r="G410" s="240">
        <v>3580</v>
      </c>
      <c r="H410" s="116">
        <f>+I410/$I$416*100</f>
        <v>4.2026599892475227E-5</v>
      </c>
      <c r="I410" s="112">
        <v>3714</v>
      </c>
      <c r="J410" s="145">
        <v>5.312545339327225E-5</v>
      </c>
      <c r="K410" s="144">
        <v>3634</v>
      </c>
      <c r="O410" s="25"/>
      <c r="P410" s="25"/>
    </row>
    <row r="411" spans="1:16" s="23" customFormat="1" ht="12.75" customHeight="1">
      <c r="A411" s="239">
        <v>69</v>
      </c>
      <c r="B411" s="42" t="s">
        <v>10</v>
      </c>
      <c r="C411" s="102" t="s">
        <v>95</v>
      </c>
      <c r="D411" s="213">
        <f>+E411/$G$416*100</f>
        <v>0</v>
      </c>
      <c r="E411" s="112">
        <v>0</v>
      </c>
      <c r="F411" s="213">
        <f t="shared" si="43"/>
        <v>0</v>
      </c>
      <c r="G411" s="112">
        <v>0</v>
      </c>
      <c r="H411" s="116">
        <f>+I411/$I$416*100</f>
        <v>-3.0838403847325241E-3</v>
      </c>
      <c r="I411" s="112">
        <v>-272527</v>
      </c>
      <c r="J411" s="145">
        <v>4.8609643664823768E-4</v>
      </c>
      <c r="K411" s="144">
        <v>33251</v>
      </c>
      <c r="O411" s="25"/>
      <c r="P411" s="25"/>
    </row>
    <row r="412" spans="1:16" s="23" customFormat="1" ht="12.75" customHeight="1">
      <c r="A412" s="239">
        <v>70</v>
      </c>
      <c r="B412" s="42" t="s">
        <v>0</v>
      </c>
      <c r="C412" s="237" t="s">
        <v>163</v>
      </c>
      <c r="D412" s="213">
        <f>+E412/$G$416*100</f>
        <v>0</v>
      </c>
      <c r="E412" s="23">
        <v>0</v>
      </c>
      <c r="F412" s="213">
        <f t="shared" si="43"/>
        <v>2.1679517754914271E-3</v>
      </c>
      <c r="G412" s="2">
        <v>213043</v>
      </c>
      <c r="H412" s="116">
        <f>+I412/$I$416*100</f>
        <v>2.7317855716321774E-3</v>
      </c>
      <c r="I412" s="112">
        <v>241415</v>
      </c>
      <c r="J412" s="145">
        <v>2.1525895735679049E-3</v>
      </c>
      <c r="K412" s="144">
        <v>147246</v>
      </c>
      <c r="O412" s="25"/>
      <c r="P412" s="25"/>
    </row>
    <row r="413" spans="1:16">
      <c r="A413" s="239">
        <v>71</v>
      </c>
      <c r="B413" s="42" t="s">
        <v>0</v>
      </c>
      <c r="C413" s="142" t="s">
        <v>151</v>
      </c>
      <c r="D413" s="213">
        <f>+E413/$G$416*100</f>
        <v>0</v>
      </c>
      <c r="E413" s="144">
        <v>0</v>
      </c>
      <c r="F413" s="213">
        <f t="shared" si="43"/>
        <v>0</v>
      </c>
      <c r="G413" s="144">
        <v>0</v>
      </c>
      <c r="H413" s="145">
        <v>0</v>
      </c>
      <c r="I413" s="144">
        <v>0</v>
      </c>
      <c r="J413" s="145">
        <v>5.0633644496496455E-3</v>
      </c>
      <c r="K413" s="144">
        <v>346355</v>
      </c>
    </row>
    <row r="414" spans="1:16" s="23" customFormat="1" ht="12.75" customHeight="1">
      <c r="A414" s="239">
        <v>72</v>
      </c>
      <c r="B414" s="42" t="s">
        <v>0</v>
      </c>
      <c r="C414" s="237" t="s">
        <v>86</v>
      </c>
      <c r="D414" s="213">
        <v>0</v>
      </c>
      <c r="E414" s="222">
        <v>0</v>
      </c>
      <c r="F414" s="213">
        <f t="shared" si="43"/>
        <v>0.2446749052958857</v>
      </c>
      <c r="G414" s="209">
        <v>24044020</v>
      </c>
      <c r="H414" s="116">
        <f>+I414/$I$416*100</f>
        <v>1.0585062850147591</v>
      </c>
      <c r="I414" s="112">
        <v>93542955</v>
      </c>
      <c r="J414" s="145">
        <v>0.79428546613776152</v>
      </c>
      <c r="K414" s="144">
        <v>54332400</v>
      </c>
      <c r="O414" s="25"/>
      <c r="P414" s="25"/>
    </row>
    <row r="415" spans="1:16" s="23" customFormat="1" ht="12.75" customHeight="1">
      <c r="A415" s="239">
        <v>73</v>
      </c>
      <c r="B415" s="42" t="s">
        <v>0</v>
      </c>
      <c r="C415" s="142" t="s">
        <v>114</v>
      </c>
      <c r="D415" s="213">
        <f>+E415/$G$416*100</f>
        <v>0</v>
      </c>
      <c r="E415" s="112">
        <v>0</v>
      </c>
      <c r="F415" s="213">
        <f t="shared" si="43"/>
        <v>0</v>
      </c>
      <c r="G415" s="112">
        <v>0</v>
      </c>
      <c r="H415" s="111">
        <v>3.1034067078694976E-5</v>
      </c>
      <c r="I415" s="112">
        <v>0</v>
      </c>
      <c r="J415" s="145">
        <v>2.9531846009837447E-4</v>
      </c>
      <c r="K415" s="144">
        <v>20201</v>
      </c>
      <c r="O415" s="25"/>
      <c r="P415" s="25"/>
    </row>
    <row r="416" spans="1:16" s="23" customFormat="1" ht="12.75" customHeight="1">
      <c r="A416" s="221"/>
      <c r="B416" s="239"/>
      <c r="C416" s="223" t="s">
        <v>112</v>
      </c>
      <c r="D416" s="234">
        <v>100</v>
      </c>
      <c r="E416" s="233">
        <v>18124528086</v>
      </c>
      <c r="F416" s="215">
        <v>100</v>
      </c>
      <c r="G416" s="3">
        <v>9826925230</v>
      </c>
      <c r="H416" s="27">
        <v>100</v>
      </c>
      <c r="I416" s="3">
        <v>8837260234</v>
      </c>
      <c r="J416" s="66">
        <v>100</v>
      </c>
      <c r="K416" s="67">
        <v>6840412209</v>
      </c>
      <c r="O416" s="25"/>
      <c r="P416" s="25"/>
    </row>
    <row r="417" spans="1:16">
      <c r="A417" s="221"/>
      <c r="B417" s="239"/>
    </row>
    <row r="418" spans="1:16" s="23" customFormat="1" ht="12.75" customHeight="1">
      <c r="A418" s="221"/>
      <c r="B418" s="239"/>
      <c r="H418" s="45"/>
      <c r="I418" s="45"/>
      <c r="J418" s="45"/>
      <c r="K418" s="45"/>
      <c r="O418" s="25"/>
      <c r="P418" s="25"/>
    </row>
    <row r="419" spans="1:16" s="23" customFormat="1" ht="12.75" customHeight="1">
      <c r="A419" s="224" t="s">
        <v>131</v>
      </c>
      <c r="B419" s="242"/>
      <c r="C419" s="228"/>
      <c r="D419" s="229"/>
      <c r="E419" s="230"/>
      <c r="F419" s="39"/>
      <c r="G419" s="40"/>
      <c r="H419" s="31"/>
      <c r="I419" s="31"/>
      <c r="J419" s="31"/>
      <c r="K419" s="31"/>
      <c r="O419" s="25"/>
      <c r="P419" s="25"/>
    </row>
    <row r="420" spans="1:16" s="23" customFormat="1" ht="12.75" customHeight="1">
      <c r="A420" s="221">
        <v>1</v>
      </c>
      <c r="B420" s="42" t="s">
        <v>0</v>
      </c>
      <c r="C420" s="219" t="s">
        <v>44</v>
      </c>
      <c r="D420" s="220">
        <v>16.502402245140509</v>
      </c>
      <c r="E420" s="222">
        <v>1285054503</v>
      </c>
      <c r="F420" s="26">
        <v>17.904511240603203</v>
      </c>
      <c r="G420" s="2">
        <v>1221314713</v>
      </c>
      <c r="H420" s="111">
        <v>19.972720096642444</v>
      </c>
      <c r="I420" s="112">
        <v>1149645995</v>
      </c>
      <c r="J420" s="147">
        <v>20.623820249894234</v>
      </c>
      <c r="K420" s="148">
        <v>964941984</v>
      </c>
      <c r="O420" s="25"/>
      <c r="P420" s="25"/>
    </row>
    <row r="421" spans="1:16" s="23" customFormat="1" ht="12.75" customHeight="1">
      <c r="A421" s="221">
        <v>2</v>
      </c>
      <c r="B421" s="42" t="s">
        <v>0</v>
      </c>
      <c r="C421" s="219" t="s">
        <v>66</v>
      </c>
      <c r="D421" s="220">
        <v>14.464771553571493</v>
      </c>
      <c r="E421" s="222">
        <v>1126382665</v>
      </c>
      <c r="F421" s="238">
        <v>15.585653459705332</v>
      </c>
      <c r="G421" s="240">
        <v>1063139207</v>
      </c>
      <c r="H421" s="111">
        <v>5.5794166985803635</v>
      </c>
      <c r="I421" s="112">
        <v>321155758</v>
      </c>
      <c r="J421" s="147">
        <v>10.639072674294457</v>
      </c>
      <c r="K421" s="148">
        <v>497778189</v>
      </c>
      <c r="O421" s="25"/>
      <c r="P421" s="25"/>
    </row>
    <row r="422" spans="1:16" s="23" customFormat="1" ht="12.75" customHeight="1">
      <c r="A422" s="221">
        <v>3</v>
      </c>
      <c r="B422" s="42" t="s">
        <v>0</v>
      </c>
      <c r="C422" s="219" t="s">
        <v>101</v>
      </c>
      <c r="D422" s="220">
        <v>13.97115908541717</v>
      </c>
      <c r="E422" s="222">
        <v>1087944690</v>
      </c>
      <c r="F422" s="26">
        <v>16.619517676849274</v>
      </c>
      <c r="G422" s="2">
        <v>1133661857</v>
      </c>
      <c r="H422" s="111">
        <v>29.764924068457059</v>
      </c>
      <c r="I422" s="112">
        <v>1713293211</v>
      </c>
      <c r="J422" s="147">
        <v>31.798843962809176</v>
      </c>
      <c r="K422" s="148">
        <v>1487796112</v>
      </c>
      <c r="O422" s="25"/>
      <c r="P422" s="25"/>
    </row>
    <row r="423" spans="1:16" s="23" customFormat="1" ht="12.75" customHeight="1">
      <c r="A423" s="239">
        <v>4</v>
      </c>
      <c r="B423" s="42" t="s">
        <v>0</v>
      </c>
      <c r="C423" s="236" t="s">
        <v>148</v>
      </c>
      <c r="D423" s="238">
        <v>10.668507520897528</v>
      </c>
      <c r="E423" s="240">
        <v>830764723</v>
      </c>
      <c r="F423" s="238">
        <v>6.6569235310700803</v>
      </c>
      <c r="G423" s="240">
        <v>454086601</v>
      </c>
      <c r="H423" s="111">
        <v>5.6042392634457538</v>
      </c>
      <c r="I423" s="112">
        <v>322584565</v>
      </c>
      <c r="J423" s="147">
        <v>3.3553083518478783</v>
      </c>
      <c r="K423" s="148">
        <v>156987302</v>
      </c>
      <c r="O423" s="25"/>
      <c r="P423" s="25"/>
    </row>
    <row r="424" spans="1:16" s="23" customFormat="1" ht="12.75" customHeight="1">
      <c r="A424" s="239">
        <v>5</v>
      </c>
      <c r="B424" s="42" t="s">
        <v>0</v>
      </c>
      <c r="C424" s="219" t="s">
        <v>98</v>
      </c>
      <c r="D424" s="220">
        <v>8.8539165219413007</v>
      </c>
      <c r="E424" s="222">
        <v>689461154</v>
      </c>
      <c r="F424" s="26">
        <v>12.739852249900485</v>
      </c>
      <c r="G424" s="2">
        <v>869019477</v>
      </c>
      <c r="H424" s="111">
        <v>13.518275546952399</v>
      </c>
      <c r="I424" s="112">
        <v>778122923</v>
      </c>
      <c r="J424" s="147">
        <v>11.240054036247184</v>
      </c>
      <c r="K424" s="148">
        <v>525896750</v>
      </c>
      <c r="O424" s="25"/>
      <c r="P424" s="25"/>
    </row>
    <row r="425" spans="1:16" s="23" customFormat="1" ht="12.75" customHeight="1">
      <c r="A425" s="239">
        <v>6</v>
      </c>
      <c r="B425" s="42" t="s">
        <v>0</v>
      </c>
      <c r="C425" s="219" t="s">
        <v>19</v>
      </c>
      <c r="D425" s="220">
        <v>5.6191885068824448</v>
      </c>
      <c r="E425" s="222">
        <v>437570445</v>
      </c>
      <c r="F425" s="26">
        <v>4.3769003475332688</v>
      </c>
      <c r="G425" s="2">
        <v>298560107</v>
      </c>
      <c r="H425" s="111">
        <v>4.558707390808574</v>
      </c>
      <c r="I425" s="112">
        <v>262402901</v>
      </c>
      <c r="J425" s="147">
        <v>5.5551501324156112</v>
      </c>
      <c r="K425" s="148">
        <v>259912932</v>
      </c>
      <c r="O425" s="25"/>
      <c r="P425" s="25"/>
    </row>
    <row r="426" spans="1:16" s="23" customFormat="1" ht="12.75" customHeight="1">
      <c r="A426" s="239">
        <v>7</v>
      </c>
      <c r="B426" s="42" t="s">
        <v>0</v>
      </c>
      <c r="C426" s="219" t="s">
        <v>107</v>
      </c>
      <c r="D426" s="220">
        <v>5.3300174909414997</v>
      </c>
      <c r="E426" s="222">
        <v>415052480</v>
      </c>
      <c r="F426" s="26">
        <v>5.0004955559512432</v>
      </c>
      <c r="G426" s="2">
        <v>341097208</v>
      </c>
      <c r="H426" s="111">
        <v>3.8608350483042049</v>
      </c>
      <c r="I426" s="112">
        <v>222232802</v>
      </c>
      <c r="J426" s="147">
        <v>3.1301784884270165</v>
      </c>
      <c r="K426" s="148">
        <v>146453984</v>
      </c>
      <c r="O426" s="25"/>
      <c r="P426" s="25"/>
    </row>
    <row r="427" spans="1:16" s="23" customFormat="1" ht="12.75" customHeight="1">
      <c r="A427" s="239">
        <v>8</v>
      </c>
      <c r="B427" s="42" t="s">
        <v>0</v>
      </c>
      <c r="C427" s="219" t="s">
        <v>123</v>
      </c>
      <c r="D427" s="220">
        <v>4.2905839294492178</v>
      </c>
      <c r="E427" s="222">
        <v>334111005</v>
      </c>
      <c r="F427" s="26">
        <v>4.5432601187707373</v>
      </c>
      <c r="G427" s="2">
        <v>309907953</v>
      </c>
      <c r="H427" s="111">
        <v>3.1053476572872873</v>
      </c>
      <c r="I427" s="112">
        <v>178746334</v>
      </c>
      <c r="J427" s="147">
        <v>2.4485802420794953</v>
      </c>
      <c r="K427" s="148">
        <v>114563541</v>
      </c>
      <c r="O427" s="25"/>
      <c r="P427" s="25"/>
    </row>
    <row r="428" spans="1:16" s="23" customFormat="1" ht="12.75" customHeight="1">
      <c r="A428" s="239">
        <v>9</v>
      </c>
      <c r="B428" s="42" t="s">
        <v>0</v>
      </c>
      <c r="C428" s="219" t="s">
        <v>135</v>
      </c>
      <c r="D428" s="220">
        <v>3.6599977519878597</v>
      </c>
      <c r="E428" s="222">
        <v>285006784</v>
      </c>
      <c r="F428" s="26">
        <v>3.4973892631473547</v>
      </c>
      <c r="G428" s="2">
        <v>238566298</v>
      </c>
      <c r="H428" s="111">
        <v>3.5375210571081097</v>
      </c>
      <c r="I428" s="112">
        <v>203622586</v>
      </c>
      <c r="J428" s="147">
        <v>2.8123495162076333</v>
      </c>
      <c r="K428" s="148">
        <v>131583484</v>
      </c>
      <c r="O428" s="25"/>
      <c r="P428" s="25"/>
    </row>
    <row r="429" spans="1:16" s="23" customFormat="1" ht="12.75" customHeight="1">
      <c r="A429" s="239">
        <v>10</v>
      </c>
      <c r="B429" s="42" t="s">
        <v>0</v>
      </c>
      <c r="C429" s="219" t="s">
        <v>180</v>
      </c>
      <c r="D429" s="220">
        <v>2.0731943770791164</v>
      </c>
      <c r="E429" s="222">
        <v>161441209</v>
      </c>
      <c r="F429" s="26">
        <v>5.6420169180226278E-2</v>
      </c>
      <c r="G429" s="2">
        <v>3848571</v>
      </c>
      <c r="H429" s="147">
        <v>6.796651973085219E-6</v>
      </c>
      <c r="I429" s="148">
        <v>0</v>
      </c>
      <c r="J429" s="147">
        <v>6.796651973085219E-6</v>
      </c>
      <c r="K429" s="148">
        <v>0</v>
      </c>
      <c r="O429" s="25"/>
      <c r="P429" s="25"/>
    </row>
    <row r="430" spans="1:16" s="23" customFormat="1" ht="12.75" customHeight="1">
      <c r="A430" s="239">
        <v>11</v>
      </c>
      <c r="B430" s="42" t="s">
        <v>0</v>
      </c>
      <c r="C430" s="219" t="s">
        <v>183</v>
      </c>
      <c r="D430" s="220">
        <v>1.7873540852831173</v>
      </c>
      <c r="E430" s="222">
        <v>139182610</v>
      </c>
      <c r="F430" s="26">
        <v>1.8316352508306397</v>
      </c>
      <c r="G430" s="2">
        <v>124940751</v>
      </c>
      <c r="H430" s="111">
        <v>1.4698251196086924</v>
      </c>
      <c r="I430" s="112">
        <v>84604328</v>
      </c>
      <c r="J430" s="147">
        <v>0.8110614288319532</v>
      </c>
      <c r="K430" s="148">
        <v>37947733</v>
      </c>
      <c r="O430" s="25"/>
      <c r="P430" s="25"/>
    </row>
    <row r="431" spans="1:16" s="23" customFormat="1" ht="12.75" customHeight="1">
      <c r="A431" s="239">
        <v>12</v>
      </c>
      <c r="B431" s="42" t="s">
        <v>10</v>
      </c>
      <c r="C431" s="219" t="s">
        <v>16</v>
      </c>
      <c r="D431" s="220">
        <v>1.5808873027342456</v>
      </c>
      <c r="E431" s="222">
        <v>123104886</v>
      </c>
      <c r="F431" s="26">
        <v>2.3072109288929492</v>
      </c>
      <c r="G431" s="2">
        <v>157381043</v>
      </c>
      <c r="H431" s="111">
        <v>1.537971239079325</v>
      </c>
      <c r="I431" s="112">
        <v>88526874</v>
      </c>
      <c r="J431" s="147">
        <v>0.2130823275899412</v>
      </c>
      <c r="K431" s="148">
        <v>9969641</v>
      </c>
      <c r="O431" s="25"/>
      <c r="P431" s="25"/>
    </row>
    <row r="432" spans="1:16" s="23" customFormat="1" ht="12.75" customHeight="1">
      <c r="A432" s="239">
        <v>13</v>
      </c>
      <c r="B432" s="42" t="s">
        <v>0</v>
      </c>
      <c r="C432" s="219" t="s">
        <v>102</v>
      </c>
      <c r="D432" s="220">
        <v>1.5188357781024404</v>
      </c>
      <c r="E432" s="222">
        <v>118272887</v>
      </c>
      <c r="F432" s="26">
        <v>1.3175765376045412</v>
      </c>
      <c r="G432" s="2">
        <v>89875428</v>
      </c>
      <c r="H432" s="111">
        <v>1.5487967464653793</v>
      </c>
      <c r="I432" s="112">
        <v>89149999</v>
      </c>
      <c r="J432" s="147">
        <v>3.2139293133212239</v>
      </c>
      <c r="K432" s="148">
        <v>150372496</v>
      </c>
      <c r="O432" s="25"/>
      <c r="P432" s="25"/>
    </row>
    <row r="433" spans="1:16" s="23" customFormat="1" ht="12.75" customHeight="1">
      <c r="A433" s="239">
        <v>14</v>
      </c>
      <c r="B433" s="42" t="s">
        <v>0</v>
      </c>
      <c r="C433" s="219" t="s">
        <v>65</v>
      </c>
      <c r="D433" s="220">
        <v>1.4371809374023647</v>
      </c>
      <c r="E433" s="222">
        <v>111914363</v>
      </c>
      <c r="F433" s="26">
        <v>1.6921614921965384</v>
      </c>
      <c r="G433" s="2">
        <v>115426872</v>
      </c>
      <c r="H433" s="111">
        <v>1.5731292383312057</v>
      </c>
      <c r="I433" s="112">
        <v>90550597</v>
      </c>
      <c r="J433" s="147">
        <v>0.84581783991899673</v>
      </c>
      <c r="K433" s="148">
        <v>39573907</v>
      </c>
      <c r="O433" s="25"/>
      <c r="P433" s="25"/>
    </row>
    <row r="434" spans="1:16" s="23" customFormat="1" ht="12.75" customHeight="1">
      <c r="A434" s="239">
        <v>15</v>
      </c>
      <c r="B434" s="42" t="s">
        <v>0</v>
      </c>
      <c r="C434" s="219" t="s">
        <v>166</v>
      </c>
      <c r="D434" s="220">
        <v>1.3760017685222399</v>
      </c>
      <c r="E434" s="222">
        <v>107150295</v>
      </c>
      <c r="F434" s="26">
        <v>0.65592432917622712</v>
      </c>
      <c r="G434" s="2">
        <v>44742357</v>
      </c>
      <c r="H434" s="111">
        <v>0.3694820678488262</v>
      </c>
      <c r="I434" s="112">
        <v>21267688</v>
      </c>
      <c r="J434" s="147">
        <v>0.17251798503382151</v>
      </c>
      <c r="K434" s="148">
        <v>8071727</v>
      </c>
      <c r="O434" s="25"/>
      <c r="P434" s="25"/>
    </row>
    <row r="435" spans="1:16" s="23" customFormat="1" ht="12.75" customHeight="1">
      <c r="A435" s="239">
        <v>16</v>
      </c>
      <c r="B435" s="42" t="s">
        <v>0</v>
      </c>
      <c r="C435" s="236" t="s">
        <v>178</v>
      </c>
      <c r="D435" s="238">
        <v>1.1276422491096305</v>
      </c>
      <c r="E435" s="240">
        <v>87810352</v>
      </c>
      <c r="F435" s="147">
        <v>6.796651973085219E-6</v>
      </c>
      <c r="G435" s="148">
        <v>0</v>
      </c>
      <c r="H435" s="147">
        <v>6.796651973085219E-6</v>
      </c>
      <c r="I435" s="148">
        <v>0</v>
      </c>
      <c r="J435" s="147">
        <v>6.796651973085219E-6</v>
      </c>
      <c r="K435" s="148">
        <v>0</v>
      </c>
      <c r="O435" s="25"/>
      <c r="P435" s="25"/>
    </row>
    <row r="436" spans="1:16" s="23" customFormat="1" ht="12.75" customHeight="1">
      <c r="A436" s="239">
        <v>17</v>
      </c>
      <c r="B436" s="42" t="s">
        <v>0</v>
      </c>
      <c r="C436" s="219" t="s">
        <v>87</v>
      </c>
      <c r="D436" s="220">
        <v>1.0644928797057605</v>
      </c>
      <c r="E436" s="222">
        <v>82892863</v>
      </c>
      <c r="F436" s="26">
        <v>1.4948385192453224</v>
      </c>
      <c r="G436" s="2">
        <v>101966943</v>
      </c>
      <c r="H436" s="111">
        <v>1.3963336621022626</v>
      </c>
      <c r="I436" s="112">
        <v>80374100</v>
      </c>
      <c r="J436" s="147">
        <v>1.3310361034380456</v>
      </c>
      <c r="K436" s="148">
        <v>62276174</v>
      </c>
      <c r="O436" s="25"/>
      <c r="P436" s="25"/>
    </row>
    <row r="437" spans="1:16" s="23" customFormat="1" ht="12.75" customHeight="1">
      <c r="A437" s="239">
        <v>18</v>
      </c>
      <c r="B437" s="42" t="s">
        <v>0</v>
      </c>
      <c r="C437" s="219" t="s">
        <v>181</v>
      </c>
      <c r="D437" s="220">
        <v>0.94873465783826294</v>
      </c>
      <c r="E437" s="222">
        <v>73878683</v>
      </c>
      <c r="F437" s="26">
        <v>0.44331905115608577</v>
      </c>
      <c r="G437" s="2">
        <v>30239981</v>
      </c>
      <c r="H437" s="111">
        <v>5.9423570588998997E-2</v>
      </c>
      <c r="I437" s="112">
        <v>3420469</v>
      </c>
      <c r="J437" s="147">
        <v>0.26883094635503796</v>
      </c>
      <c r="K437" s="148">
        <v>12577993</v>
      </c>
      <c r="O437" s="25"/>
      <c r="P437" s="25"/>
    </row>
    <row r="438" spans="1:16" s="23" customFormat="1" ht="12.75" customHeight="1">
      <c r="A438" s="239">
        <v>19</v>
      </c>
      <c r="B438" s="42" t="s">
        <v>10</v>
      </c>
      <c r="C438" s="219" t="s">
        <v>15</v>
      </c>
      <c r="D438" s="220">
        <v>0.75935810408998095</v>
      </c>
      <c r="E438" s="222">
        <v>59131788</v>
      </c>
      <c r="F438" s="26">
        <v>0.80253596881936717</v>
      </c>
      <c r="G438" s="2">
        <v>54743130</v>
      </c>
      <c r="H438" s="111">
        <v>0.9868052519054421</v>
      </c>
      <c r="I438" s="112">
        <v>56801312</v>
      </c>
      <c r="J438" s="147">
        <v>0.5972345686272873</v>
      </c>
      <c r="K438" s="148">
        <v>27943257</v>
      </c>
      <c r="O438" s="25"/>
      <c r="P438" s="25"/>
    </row>
    <row r="439" spans="1:16" s="23" customFormat="1" ht="12.75" customHeight="1">
      <c r="A439" s="239">
        <v>20</v>
      </c>
      <c r="B439" s="42" t="s">
        <v>0</v>
      </c>
      <c r="C439" s="219" t="s">
        <v>173</v>
      </c>
      <c r="D439" s="220">
        <v>0.75788969657674499</v>
      </c>
      <c r="E439" s="222">
        <v>59017442</v>
      </c>
      <c r="F439" s="26">
        <v>0.25427629812953773</v>
      </c>
      <c r="G439" s="2">
        <v>17344868</v>
      </c>
      <c r="H439" s="111">
        <v>1.2791202365729223E-2</v>
      </c>
      <c r="I439" s="112">
        <v>736272</v>
      </c>
      <c r="J439" s="147">
        <v>1.185342516041886E-2</v>
      </c>
      <c r="K439" s="148">
        <v>554595</v>
      </c>
      <c r="O439" s="25"/>
      <c r="P439" s="25"/>
    </row>
    <row r="440" spans="1:16" s="23" customFormat="1" ht="12.75" customHeight="1">
      <c r="A440" s="239">
        <v>21</v>
      </c>
      <c r="B440" s="42" t="s">
        <v>0</v>
      </c>
      <c r="C440" s="219" t="s">
        <v>224</v>
      </c>
      <c r="D440" s="220">
        <v>0.41060247170197417</v>
      </c>
      <c r="E440" s="222">
        <v>31973924</v>
      </c>
      <c r="F440" s="26">
        <v>0.33553893026754888</v>
      </c>
      <c r="G440" s="2">
        <v>22888010</v>
      </c>
      <c r="H440" s="111">
        <v>0.11655191645052185</v>
      </c>
      <c r="I440" s="112">
        <v>6708823</v>
      </c>
      <c r="J440" s="147">
        <v>6.4648984135687775E-3</v>
      </c>
      <c r="K440" s="148">
        <v>302478</v>
      </c>
      <c r="O440" s="25"/>
      <c r="P440" s="25"/>
    </row>
    <row r="441" spans="1:16" s="23" customFormat="1" ht="12.75" customHeight="1">
      <c r="A441" s="239">
        <v>22</v>
      </c>
      <c r="B441" s="42" t="s">
        <v>0</v>
      </c>
      <c r="C441" s="219" t="s">
        <v>177</v>
      </c>
      <c r="D441" s="220">
        <v>0.39502983447681494</v>
      </c>
      <c r="E441" s="222">
        <v>30761271</v>
      </c>
      <c r="F441" s="26">
        <v>0.40713652665675842</v>
      </c>
      <c r="G441" s="2">
        <v>27771874</v>
      </c>
      <c r="H441" s="111">
        <v>0.42983323132185908</v>
      </c>
      <c r="I441" s="112">
        <v>24741550</v>
      </c>
      <c r="J441" s="147">
        <v>0.33064876160090573</v>
      </c>
      <c r="K441" s="148">
        <v>15470309</v>
      </c>
      <c r="O441" s="25"/>
      <c r="P441" s="25"/>
    </row>
    <row r="442" spans="1:16" s="23" customFormat="1" ht="12.75" customHeight="1">
      <c r="A442" s="239">
        <v>23</v>
      </c>
      <c r="B442" s="42" t="s">
        <v>0</v>
      </c>
      <c r="C442" s="236" t="s">
        <v>174</v>
      </c>
      <c r="D442" s="220">
        <v>0.36905434431839063</v>
      </c>
      <c r="E442" s="222">
        <v>28738540</v>
      </c>
      <c r="F442" s="238">
        <v>0.40725461320440082</v>
      </c>
      <c r="G442" s="240">
        <v>27779929</v>
      </c>
      <c r="H442" s="111">
        <v>0.25288268855187923</v>
      </c>
      <c r="I442" s="112">
        <v>14556133</v>
      </c>
      <c r="J442" s="147">
        <v>0.1479130362352824</v>
      </c>
      <c r="K442" s="148">
        <v>6920517</v>
      </c>
      <c r="O442" s="25"/>
      <c r="P442" s="25"/>
    </row>
    <row r="443" spans="1:16" s="23" customFormat="1" ht="12.75" customHeight="1">
      <c r="A443" s="239">
        <v>24</v>
      </c>
      <c r="B443" s="42" t="s">
        <v>0</v>
      </c>
      <c r="C443" s="219" t="s">
        <v>8</v>
      </c>
      <c r="D443" s="220">
        <v>0.34732862681119769</v>
      </c>
      <c r="E443" s="222">
        <v>27046742</v>
      </c>
      <c r="F443" s="26">
        <v>0.31189013099302765</v>
      </c>
      <c r="G443" s="2">
        <v>21274862</v>
      </c>
      <c r="H443" s="111">
        <v>0.22523707458123468</v>
      </c>
      <c r="I443" s="112">
        <v>12964829</v>
      </c>
      <c r="J443" s="147">
        <v>0.10508363460321411</v>
      </c>
      <c r="K443" s="148">
        <v>4916626</v>
      </c>
      <c r="O443" s="25"/>
      <c r="P443" s="25"/>
    </row>
    <row r="444" spans="1:16" s="23" customFormat="1" ht="12.75" customHeight="1">
      <c r="A444" s="239">
        <v>25</v>
      </c>
      <c r="B444" s="42" t="s">
        <v>0</v>
      </c>
      <c r="C444" s="236" t="s">
        <v>81</v>
      </c>
      <c r="D444" s="238">
        <v>0.18247650496868492</v>
      </c>
      <c r="E444" s="240">
        <v>14209583</v>
      </c>
      <c r="F444" s="238">
        <v>0.23118189723765992</v>
      </c>
      <c r="G444" s="240">
        <v>15769537</v>
      </c>
      <c r="H444" s="111">
        <v>0.26437722749570602</v>
      </c>
      <c r="I444" s="112">
        <v>15217768</v>
      </c>
      <c r="J444" s="147">
        <v>0.12175862177183516</v>
      </c>
      <c r="K444" s="148">
        <v>5696811</v>
      </c>
      <c r="O444" s="25"/>
      <c r="P444" s="25"/>
    </row>
    <row r="445" spans="1:16" s="23" customFormat="1" ht="12.75" customHeight="1">
      <c r="A445" s="239">
        <v>26</v>
      </c>
      <c r="B445" s="42" t="s">
        <v>0</v>
      </c>
      <c r="C445" s="219" t="s">
        <v>25</v>
      </c>
      <c r="D445" s="220">
        <v>0.12800548997484831</v>
      </c>
      <c r="E445" s="222">
        <v>9967884</v>
      </c>
      <c r="F445" s="26">
        <v>9.2188225290361026E-2</v>
      </c>
      <c r="G445" s="2">
        <v>6288406</v>
      </c>
      <c r="H445" s="111">
        <v>1.0527995949366414E-5</v>
      </c>
      <c r="I445" s="112">
        <v>606</v>
      </c>
      <c r="J445" s="147">
        <v>1.4854317991491282E-5</v>
      </c>
      <c r="K445" s="148">
        <v>695</v>
      </c>
      <c r="O445" s="25"/>
      <c r="P445" s="25"/>
    </row>
    <row r="446" spans="1:16" s="23" customFormat="1" ht="12.75" customHeight="1">
      <c r="A446" s="239">
        <v>27</v>
      </c>
      <c r="B446" s="42" t="s">
        <v>0</v>
      </c>
      <c r="C446" s="219" t="s">
        <v>43</v>
      </c>
      <c r="D446" s="220">
        <v>0.10727874828545514</v>
      </c>
      <c r="E446" s="222">
        <v>8353877</v>
      </c>
      <c r="F446" s="26">
        <v>7.0574722064112819E-2</v>
      </c>
      <c r="G446" s="2">
        <v>4814091</v>
      </c>
      <c r="H446" s="111">
        <v>6.3421516245513759E-2</v>
      </c>
      <c r="I446" s="112">
        <v>3650594</v>
      </c>
      <c r="J446" s="147">
        <v>5.1550681635104297E-2</v>
      </c>
      <c r="K446" s="148">
        <v>2411940</v>
      </c>
      <c r="O446" s="25"/>
      <c r="P446" s="25"/>
    </row>
    <row r="447" spans="1:16" s="23" customFormat="1" ht="12.75" customHeight="1">
      <c r="A447" s="239">
        <v>28</v>
      </c>
      <c r="B447" s="42" t="s">
        <v>0</v>
      </c>
      <c r="C447" s="236" t="s">
        <v>190</v>
      </c>
      <c r="D447" s="238">
        <v>9.231726476888566E-2</v>
      </c>
      <c r="E447" s="240">
        <v>7188815</v>
      </c>
      <c r="F447" s="26">
        <v>8.0685188187038237E-2</v>
      </c>
      <c r="G447" s="2">
        <v>5503753</v>
      </c>
      <c r="H447" s="147">
        <v>6.796651973085219E-6</v>
      </c>
      <c r="I447" s="148">
        <v>0</v>
      </c>
      <c r="J447" s="147">
        <v>6.796651973085219E-6</v>
      </c>
      <c r="K447" s="148">
        <v>0</v>
      </c>
      <c r="O447" s="25"/>
      <c r="P447" s="25"/>
    </row>
    <row r="448" spans="1:16" s="23" customFormat="1" ht="12.75" customHeight="1">
      <c r="A448" s="239">
        <v>29</v>
      </c>
      <c r="B448" s="42" t="s">
        <v>0</v>
      </c>
      <c r="C448" s="219" t="s">
        <v>111</v>
      </c>
      <c r="D448" s="220">
        <v>2.4486548620266956E-2</v>
      </c>
      <c r="E448" s="222">
        <v>1906786</v>
      </c>
      <c r="F448" s="26">
        <v>2.8215985252487575E-2</v>
      </c>
      <c r="G448" s="2">
        <v>1924688</v>
      </c>
      <c r="H448" s="111">
        <v>2.8376354177941952E-2</v>
      </c>
      <c r="I448" s="112">
        <v>1633366</v>
      </c>
      <c r="J448" s="147">
        <v>2.7704328963863028E-2</v>
      </c>
      <c r="K448" s="148">
        <v>1296223</v>
      </c>
      <c r="O448" s="25"/>
      <c r="P448" s="25"/>
    </row>
    <row r="449" spans="1:16" s="23" customFormat="1" ht="12.75" customHeight="1">
      <c r="A449" s="239">
        <v>30</v>
      </c>
      <c r="B449" s="42" t="s">
        <v>0</v>
      </c>
      <c r="C449" s="236" t="s">
        <v>157</v>
      </c>
      <c r="D449" s="238">
        <v>2.0916440636321958E-2</v>
      </c>
      <c r="E449" s="240">
        <v>1628779</v>
      </c>
      <c r="F449" s="26">
        <v>2.4557941081106573E-2</v>
      </c>
      <c r="G449" s="2">
        <v>1675163</v>
      </c>
      <c r="H449" s="111">
        <v>2.8526438925477557E-2</v>
      </c>
      <c r="I449" s="112">
        <v>1642005</v>
      </c>
      <c r="J449" s="147">
        <v>3.5027229883115872E-2</v>
      </c>
      <c r="K449" s="148">
        <v>1638845</v>
      </c>
      <c r="O449" s="25"/>
      <c r="P449" s="25"/>
    </row>
    <row r="450" spans="1:16" s="23" customFormat="1" ht="12.75" customHeight="1">
      <c r="A450" s="239">
        <v>31</v>
      </c>
      <c r="B450" s="42" t="s">
        <v>0</v>
      </c>
      <c r="C450" s="219" t="s">
        <v>3</v>
      </c>
      <c r="D450" s="220">
        <v>2.0361816494776599E-2</v>
      </c>
      <c r="E450" s="222">
        <v>1585590</v>
      </c>
      <c r="F450" s="26">
        <v>1.8950406021396759E-2</v>
      </c>
      <c r="G450" s="2">
        <v>1292658</v>
      </c>
      <c r="H450" s="111">
        <v>1.9301100059073834E-2</v>
      </c>
      <c r="I450" s="112">
        <v>1110987</v>
      </c>
      <c r="J450" s="147">
        <v>1.8195470883606211E-2</v>
      </c>
      <c r="K450" s="148">
        <v>851325</v>
      </c>
      <c r="O450" s="25"/>
      <c r="P450" s="25"/>
    </row>
    <row r="451" spans="1:16" s="23" customFormat="1" ht="12.75" customHeight="1">
      <c r="A451" s="239">
        <v>32</v>
      </c>
      <c r="B451" s="42" t="s">
        <v>0</v>
      </c>
      <c r="C451" s="219" t="s">
        <v>34</v>
      </c>
      <c r="D451" s="220">
        <v>1.7586448473503054E-2</v>
      </c>
      <c r="E451" s="222">
        <v>1369470</v>
      </c>
      <c r="F451" s="26">
        <v>2.1274856516063256E-2</v>
      </c>
      <c r="G451" s="2">
        <v>1451215</v>
      </c>
      <c r="H451" s="111">
        <v>1.9252403734575364E-2</v>
      </c>
      <c r="I451" s="112">
        <v>1108184</v>
      </c>
      <c r="J451" s="147">
        <v>1.6952089661800448E-2</v>
      </c>
      <c r="K451" s="148">
        <v>793150</v>
      </c>
      <c r="O451" s="25"/>
      <c r="P451" s="25"/>
    </row>
    <row r="452" spans="1:16" s="22" customFormat="1" ht="12.75" customHeight="1">
      <c r="A452" s="239">
        <v>33</v>
      </c>
      <c r="B452" s="42" t="s">
        <v>10</v>
      </c>
      <c r="C452" s="219" t="s">
        <v>82</v>
      </c>
      <c r="D452" s="220">
        <v>1.4987757822378878E-2</v>
      </c>
      <c r="E452" s="222">
        <v>1167108</v>
      </c>
      <c r="F452" s="26">
        <v>6.5187292705992488E-3</v>
      </c>
      <c r="G452" s="2">
        <v>444660</v>
      </c>
      <c r="H452" s="111">
        <v>5.4022343835431223E-3</v>
      </c>
      <c r="I452" s="112">
        <v>310957</v>
      </c>
      <c r="J452" s="147">
        <v>4.7671460461786788E-3</v>
      </c>
      <c r="K452" s="148">
        <v>223044</v>
      </c>
      <c r="O452" s="8"/>
      <c r="P452" s="8"/>
    </row>
    <row r="453" spans="1:16" s="23" customFormat="1" ht="12.75" customHeight="1">
      <c r="A453" s="239">
        <v>34</v>
      </c>
      <c r="B453" s="42" t="s">
        <v>0</v>
      </c>
      <c r="C453" s="219" t="s">
        <v>6</v>
      </c>
      <c r="D453" s="220">
        <v>1.3719951937221416E-2</v>
      </c>
      <c r="E453" s="222">
        <v>1068383</v>
      </c>
      <c r="F453" s="26">
        <v>1.8136143933786236E-2</v>
      </c>
      <c r="G453" s="2">
        <v>1237115</v>
      </c>
      <c r="H453" s="111">
        <v>7.5552790469109923E-3</v>
      </c>
      <c r="I453" s="112">
        <v>434888</v>
      </c>
      <c r="J453" s="147">
        <v>5.9554273661397445E-3</v>
      </c>
      <c r="K453" s="148">
        <v>278641</v>
      </c>
      <c r="O453" s="25"/>
      <c r="P453" s="25"/>
    </row>
    <row r="454" spans="1:16" s="23" customFormat="1" ht="12.75" customHeight="1">
      <c r="A454" s="239">
        <v>35</v>
      </c>
      <c r="B454" s="42" t="s">
        <v>0</v>
      </c>
      <c r="C454" s="219" t="s">
        <v>4</v>
      </c>
      <c r="D454" s="220">
        <v>1.2641228592991362E-2</v>
      </c>
      <c r="E454" s="222">
        <v>984382</v>
      </c>
      <c r="F454" s="26">
        <v>1.1795108895834256E-2</v>
      </c>
      <c r="G454" s="2">
        <v>804576</v>
      </c>
      <c r="H454" s="111">
        <v>9.9619858701083981E-3</v>
      </c>
      <c r="I454" s="112">
        <v>573420</v>
      </c>
      <c r="J454" s="147">
        <v>6.4711393644371453E-3</v>
      </c>
      <c r="K454" s="148">
        <v>302770</v>
      </c>
      <c r="O454" s="25"/>
      <c r="P454" s="25"/>
    </row>
    <row r="455" spans="1:16" s="23" customFormat="1" ht="12.75" customHeight="1">
      <c r="A455" s="239">
        <v>36</v>
      </c>
      <c r="B455" s="42" t="s">
        <v>0</v>
      </c>
      <c r="C455" s="219" t="s">
        <v>5</v>
      </c>
      <c r="D455" s="220">
        <v>8.3724757736337845E-3</v>
      </c>
      <c r="E455" s="222">
        <v>651971</v>
      </c>
      <c r="F455" s="26">
        <v>2.4346059656764441E-2</v>
      </c>
      <c r="G455" s="2">
        <v>1660710</v>
      </c>
      <c r="H455" s="111">
        <v>2.533112266312241E-3</v>
      </c>
      <c r="I455" s="112">
        <v>145808</v>
      </c>
      <c r="J455" s="147">
        <v>2.5573792301494935E-3</v>
      </c>
      <c r="K455" s="148">
        <v>119654</v>
      </c>
      <c r="O455" s="25"/>
      <c r="P455" s="25"/>
    </row>
    <row r="456" spans="1:16" s="23" customFormat="1" ht="12.75" customHeight="1">
      <c r="A456" s="239">
        <v>37</v>
      </c>
      <c r="B456" s="42" t="s">
        <v>0</v>
      </c>
      <c r="C456" s="219" t="s">
        <v>2</v>
      </c>
      <c r="D456" s="220">
        <v>7.821781220347308E-3</v>
      </c>
      <c r="E456" s="222">
        <v>609088</v>
      </c>
      <c r="F456" s="26">
        <v>8.1781655866469558E-2</v>
      </c>
      <c r="G456" s="2">
        <v>5578546</v>
      </c>
      <c r="H456" s="111">
        <v>1.3448420330687194E-2</v>
      </c>
      <c r="I456" s="112">
        <v>774102</v>
      </c>
      <c r="J456" s="147">
        <v>2.539462144146231E-2</v>
      </c>
      <c r="K456" s="148">
        <v>1188157</v>
      </c>
      <c r="O456" s="25"/>
      <c r="P456" s="25"/>
    </row>
    <row r="457" spans="1:16" s="23" customFormat="1" ht="12.75" customHeight="1">
      <c r="A457" s="239">
        <v>38</v>
      </c>
      <c r="B457" s="42" t="s">
        <v>0</v>
      </c>
      <c r="C457" s="219" t="s">
        <v>9</v>
      </c>
      <c r="D457" s="220">
        <v>6.3540800056546623E-3</v>
      </c>
      <c r="E457" s="222">
        <v>494797</v>
      </c>
      <c r="F457" s="26">
        <v>5.5357302291260072E-3</v>
      </c>
      <c r="G457" s="2">
        <v>377607</v>
      </c>
      <c r="H457" s="111">
        <v>4.8178263707696293E-3</v>
      </c>
      <c r="I457" s="112">
        <v>277318</v>
      </c>
      <c r="J457" s="147">
        <v>3.2243701676465701E-3</v>
      </c>
      <c r="K457" s="148">
        <v>150861</v>
      </c>
      <c r="O457" s="25"/>
      <c r="P457" s="25"/>
    </row>
    <row r="458" spans="1:16" s="23" customFormat="1" ht="12.75" customHeight="1">
      <c r="A458" s="239">
        <v>39</v>
      </c>
      <c r="B458" s="42" t="s">
        <v>10</v>
      </c>
      <c r="C458" s="219" t="s">
        <v>93</v>
      </c>
      <c r="D458" s="220">
        <v>6.0107161792951761E-3</v>
      </c>
      <c r="E458" s="222">
        <v>468059</v>
      </c>
      <c r="F458" s="26">
        <v>5.0954601858240753E-3</v>
      </c>
      <c r="G458" s="2">
        <v>347575</v>
      </c>
      <c r="H458" s="111">
        <v>5.5786738668133625E-3</v>
      </c>
      <c r="I458" s="112">
        <v>321113</v>
      </c>
      <c r="J458" s="147">
        <v>5.2012982207990562E-3</v>
      </c>
      <c r="K458" s="148">
        <v>243357</v>
      </c>
      <c r="O458" s="25"/>
      <c r="P458" s="25"/>
    </row>
    <row r="459" spans="1:16" s="23" customFormat="1" ht="12.75" customHeight="1">
      <c r="A459" s="239">
        <v>40</v>
      </c>
      <c r="B459" s="42" t="s">
        <v>0</v>
      </c>
      <c r="C459" s="219" t="s">
        <v>11</v>
      </c>
      <c r="D459" s="220">
        <v>4.9742936969107421E-3</v>
      </c>
      <c r="E459" s="222">
        <v>387352</v>
      </c>
      <c r="F459" s="26">
        <v>5.0932025410895098E-3</v>
      </c>
      <c r="G459" s="2">
        <v>347421</v>
      </c>
      <c r="H459" s="111">
        <v>7.0765505710351827E-3</v>
      </c>
      <c r="I459" s="112">
        <v>407332</v>
      </c>
      <c r="J459" s="147">
        <v>7.3437824569185794E-3</v>
      </c>
      <c r="K459" s="148">
        <v>343599</v>
      </c>
      <c r="L459" s="100"/>
      <c r="M459" s="27"/>
      <c r="N459" s="3"/>
      <c r="O459" s="25"/>
      <c r="P459" s="25"/>
    </row>
    <row r="460" spans="1:16" s="23" customFormat="1" ht="12.75" customHeight="1">
      <c r="A460" s="239">
        <v>41</v>
      </c>
      <c r="B460" s="42" t="s">
        <v>10</v>
      </c>
      <c r="C460" s="219" t="s">
        <v>171</v>
      </c>
      <c r="D460" s="220">
        <v>4.3888620970874113E-3</v>
      </c>
      <c r="E460" s="222">
        <v>341764</v>
      </c>
      <c r="F460" s="26">
        <v>2.4339609243237111E-3</v>
      </c>
      <c r="G460" s="2">
        <v>166027</v>
      </c>
      <c r="H460" s="111">
        <v>3.3470688112292634E-3</v>
      </c>
      <c r="I460" s="112">
        <v>192660</v>
      </c>
      <c r="J460" s="147">
        <v>3.7232615209665553E-3</v>
      </c>
      <c r="K460" s="148">
        <v>174203</v>
      </c>
      <c r="L460" s="100"/>
      <c r="M460" s="26"/>
      <c r="N460" s="2"/>
      <c r="O460" s="25"/>
      <c r="P460" s="25"/>
    </row>
    <row r="461" spans="1:16" s="23" customFormat="1" ht="12.75" customHeight="1">
      <c r="A461" s="239">
        <v>42</v>
      </c>
      <c r="B461" s="42" t="s">
        <v>0</v>
      </c>
      <c r="C461" s="219" t="s">
        <v>20</v>
      </c>
      <c r="D461" s="220">
        <v>3.9185186344408967E-3</v>
      </c>
      <c r="E461" s="222">
        <v>305138</v>
      </c>
      <c r="F461" s="26">
        <v>3.2714591606633724E-3</v>
      </c>
      <c r="G461" s="2">
        <v>223155</v>
      </c>
      <c r="H461" s="111">
        <v>3.2730948726939456E-3</v>
      </c>
      <c r="I461" s="112">
        <v>188402</v>
      </c>
      <c r="J461" s="147">
        <v>3.2806242179395269E-3</v>
      </c>
      <c r="K461" s="148">
        <v>153493</v>
      </c>
      <c r="L461" s="104"/>
      <c r="M461" s="34"/>
      <c r="N461" s="33"/>
      <c r="O461" s="25"/>
      <c r="P461" s="25"/>
    </row>
    <row r="462" spans="1:16" s="23" customFormat="1" ht="12.75" customHeight="1">
      <c r="A462" s="239">
        <v>43</v>
      </c>
      <c r="B462" s="42" t="s">
        <v>10</v>
      </c>
      <c r="C462" s="219" t="s">
        <v>128</v>
      </c>
      <c r="D462" s="220">
        <v>2.2420484121513417E-3</v>
      </c>
      <c r="E462" s="222">
        <v>174590</v>
      </c>
      <c r="F462" s="26">
        <v>1.4689790606347689E-3</v>
      </c>
      <c r="G462" s="2">
        <v>100203</v>
      </c>
      <c r="H462" s="111">
        <v>1.210702161246528E-3</v>
      </c>
      <c r="I462" s="112">
        <v>69689</v>
      </c>
      <c r="J462" s="147">
        <v>1.6103790552329527E-3</v>
      </c>
      <c r="K462" s="148">
        <v>75346</v>
      </c>
      <c r="L462" s="107"/>
      <c r="M462" s="34"/>
      <c r="N462" s="33"/>
      <c r="O462" s="25"/>
      <c r="P462" s="25"/>
    </row>
    <row r="463" spans="1:16" s="23" customFormat="1" ht="12.75" customHeight="1">
      <c r="A463" s="239">
        <v>44</v>
      </c>
      <c r="B463" s="42" t="s">
        <v>0</v>
      </c>
      <c r="C463" s="219" t="s">
        <v>108</v>
      </c>
      <c r="D463" s="220">
        <v>1.9122069924474229E-3</v>
      </c>
      <c r="E463" s="222">
        <v>148905</v>
      </c>
      <c r="F463" s="26">
        <v>3.4930455253579873E-4</v>
      </c>
      <c r="G463" s="2">
        <v>23827</v>
      </c>
      <c r="H463" s="111">
        <v>2.6865499894554825E-4</v>
      </c>
      <c r="I463" s="112">
        <v>15464</v>
      </c>
      <c r="J463" s="147">
        <v>2.9131561758852687E-4</v>
      </c>
      <c r="K463" s="148">
        <v>13630</v>
      </c>
      <c r="L463" s="107"/>
      <c r="M463" s="34"/>
      <c r="N463" s="33"/>
      <c r="O463" s="25"/>
      <c r="P463" s="25"/>
    </row>
    <row r="464" spans="1:16" s="23" customFormat="1" ht="12.75" customHeight="1">
      <c r="A464" s="239">
        <v>45</v>
      </c>
      <c r="B464" s="42" t="s">
        <v>10</v>
      </c>
      <c r="C464" s="219" t="s">
        <v>32</v>
      </c>
      <c r="D464" s="220">
        <v>1.3668803080897464E-3</v>
      </c>
      <c r="E464" s="222">
        <v>106440</v>
      </c>
      <c r="F464" s="26">
        <v>5.444442217683508E-4</v>
      </c>
      <c r="G464" s="2">
        <v>37138</v>
      </c>
      <c r="H464" s="111">
        <v>5.2587860955003525E-4</v>
      </c>
      <c r="I464" s="112">
        <v>30270</v>
      </c>
      <c r="J464" s="147">
        <v>5.3924380277025187E-4</v>
      </c>
      <c r="K464" s="148">
        <v>25230</v>
      </c>
      <c r="L464" s="107"/>
      <c r="M464" s="34"/>
      <c r="N464" s="33"/>
      <c r="O464" s="25"/>
      <c r="P464" s="25"/>
    </row>
    <row r="465" spans="1:16" s="23" customFormat="1" ht="12.75" customHeight="1">
      <c r="A465" s="239">
        <v>46</v>
      </c>
      <c r="B465" s="42" t="s">
        <v>10</v>
      </c>
      <c r="C465" s="219" t="s">
        <v>33</v>
      </c>
      <c r="D465" s="220">
        <v>1.2185704557961679E-3</v>
      </c>
      <c r="E465" s="222">
        <v>94891</v>
      </c>
      <c r="F465" s="26">
        <v>8.0369220544414157E-4</v>
      </c>
      <c r="G465" s="2">
        <v>54822</v>
      </c>
      <c r="H465" s="111">
        <v>7.51413994722766E-4</v>
      </c>
      <c r="I465" s="112">
        <v>43252</v>
      </c>
      <c r="J465" s="147">
        <v>7.3839852945329612E-4</v>
      </c>
      <c r="K465" s="148">
        <v>34548</v>
      </c>
      <c r="L465" s="107"/>
      <c r="M465" s="34"/>
      <c r="N465" s="33"/>
      <c r="O465" s="25"/>
      <c r="P465" s="25"/>
    </row>
    <row r="466" spans="1:16" s="23" customFormat="1" ht="12.75" customHeight="1">
      <c r="A466" s="239">
        <v>47</v>
      </c>
      <c r="B466" s="42" t="s">
        <v>0</v>
      </c>
      <c r="C466" s="219" t="s">
        <v>30</v>
      </c>
      <c r="D466" s="220">
        <v>5.7811177855678509E-4</v>
      </c>
      <c r="E466" s="222">
        <v>45018</v>
      </c>
      <c r="F466" s="26">
        <v>4.9097908964521075E-4</v>
      </c>
      <c r="G466" s="2">
        <v>33491</v>
      </c>
      <c r="H466" s="111">
        <v>4.9432936756315499E-4</v>
      </c>
      <c r="I466" s="112">
        <v>28454</v>
      </c>
      <c r="J466" s="147">
        <v>4.7424814663769789E-4</v>
      </c>
      <c r="K466" s="148">
        <v>22189</v>
      </c>
      <c r="L466" s="107"/>
      <c r="M466" s="34"/>
      <c r="N466" s="33"/>
      <c r="O466" s="25"/>
      <c r="P466" s="25"/>
    </row>
    <row r="467" spans="1:16" s="23" customFormat="1" ht="12.75" customHeight="1">
      <c r="A467" s="239">
        <v>48</v>
      </c>
      <c r="B467" s="42" t="s">
        <v>10</v>
      </c>
      <c r="C467" s="236" t="s">
        <v>210</v>
      </c>
      <c r="D467" s="238">
        <v>4.6609282959523998E-4</v>
      </c>
      <c r="E467" s="240">
        <v>36295</v>
      </c>
      <c r="F467" s="238">
        <v>6.1089814113061947E-4</v>
      </c>
      <c r="G467" s="240">
        <v>41671</v>
      </c>
      <c r="H467" s="111">
        <v>3.5675313006640151E-4</v>
      </c>
      <c r="I467" s="112">
        <v>20535</v>
      </c>
      <c r="J467" s="147">
        <v>3.0298534078759777E-4</v>
      </c>
      <c r="K467" s="148">
        <v>14176</v>
      </c>
      <c r="L467" s="107"/>
      <c r="M467" s="34"/>
      <c r="N467" s="33"/>
      <c r="O467" s="25"/>
      <c r="P467" s="25"/>
    </row>
    <row r="468" spans="1:16" s="23" customFormat="1" ht="12.75" customHeight="1">
      <c r="A468" s="239">
        <v>49</v>
      </c>
      <c r="B468" s="42" t="s">
        <v>0</v>
      </c>
      <c r="C468" s="219" t="s">
        <v>17</v>
      </c>
      <c r="D468" s="220">
        <v>4.1059060588644742E-4</v>
      </c>
      <c r="E468" s="222">
        <v>31973</v>
      </c>
      <c r="F468" s="26">
        <v>6.2788911676284307E-5</v>
      </c>
      <c r="G468" s="2">
        <v>4283</v>
      </c>
      <c r="H468" s="111">
        <v>5.1777761200681813E-3</v>
      </c>
      <c r="I468" s="112">
        <v>298037</v>
      </c>
      <c r="J468" s="147">
        <v>2.7090428854985901E-4</v>
      </c>
      <c r="K468" s="148">
        <v>12675</v>
      </c>
      <c r="L468" s="107"/>
      <c r="M468" s="34"/>
      <c r="N468" s="33"/>
      <c r="O468" s="25"/>
      <c r="P468" s="25"/>
    </row>
    <row r="469" spans="1:16" s="23" customFormat="1" ht="12.75" customHeight="1">
      <c r="A469" s="239">
        <v>50</v>
      </c>
      <c r="B469" s="42" t="s">
        <v>10</v>
      </c>
      <c r="C469" s="219" t="s">
        <v>21</v>
      </c>
      <c r="D469" s="220">
        <v>3.1286457108221054E-4</v>
      </c>
      <c r="E469" s="222">
        <v>24363</v>
      </c>
      <c r="F469" s="238">
        <v>4.8403023507258443E-4</v>
      </c>
      <c r="G469" s="240">
        <v>33017</v>
      </c>
      <c r="H469" s="111">
        <v>4.3894446478001952E-4</v>
      </c>
      <c r="I469" s="112">
        <v>25266</v>
      </c>
      <c r="J469" s="147">
        <v>3.3568621348829076E-4</v>
      </c>
      <c r="K469" s="148">
        <v>15706</v>
      </c>
      <c r="L469" s="107"/>
      <c r="M469" s="34"/>
      <c r="N469" s="218"/>
      <c r="O469" s="25"/>
      <c r="P469" s="25"/>
    </row>
    <row r="470" spans="1:16" s="23" customFormat="1" ht="12.75" customHeight="1">
      <c r="A470" s="239">
        <v>51</v>
      </c>
      <c r="B470" s="42" t="s">
        <v>0</v>
      </c>
      <c r="C470" s="236" t="s">
        <v>169</v>
      </c>
      <c r="D470" s="238">
        <v>1.822892331203866E-4</v>
      </c>
      <c r="E470" s="240">
        <v>14195</v>
      </c>
      <c r="F470" s="26">
        <v>1.6963121573810078E-4</v>
      </c>
      <c r="G470" s="2">
        <v>11571</v>
      </c>
      <c r="H470" s="111">
        <v>1.2529357555582604E-4</v>
      </c>
      <c r="I470" s="112">
        <v>7212</v>
      </c>
      <c r="J470" s="147">
        <v>5.5890707262949211E-5</v>
      </c>
      <c r="K470" s="148">
        <v>2615</v>
      </c>
      <c r="L470" s="107"/>
      <c r="M470" s="34"/>
      <c r="N470" s="33"/>
      <c r="O470" s="25"/>
      <c r="P470" s="25"/>
    </row>
    <row r="471" spans="1:16" s="23" customFormat="1" ht="12.75" customHeight="1">
      <c r="A471" s="239">
        <v>52</v>
      </c>
      <c r="B471" s="42" t="s">
        <v>0</v>
      </c>
      <c r="C471" s="219" t="s">
        <v>18</v>
      </c>
      <c r="D471" s="220">
        <v>1.4303187590664784E-4</v>
      </c>
      <c r="E471" s="222">
        <v>11138</v>
      </c>
      <c r="F471" s="26">
        <v>1.1944993050160275E-4</v>
      </c>
      <c r="G471" s="2">
        <v>8148</v>
      </c>
      <c r="H471" s="111">
        <v>1.0892827492166241E-4</v>
      </c>
      <c r="I471" s="112">
        <v>6270</v>
      </c>
      <c r="J471" s="147">
        <v>1.2913638748861917E-4</v>
      </c>
      <c r="K471" s="148">
        <v>6042</v>
      </c>
      <c r="L471" s="107"/>
      <c r="M471" s="34"/>
      <c r="N471" s="33"/>
      <c r="O471" s="25"/>
      <c r="P471" s="25"/>
    </row>
    <row r="472" spans="1:16" s="23" customFormat="1" ht="12.75" customHeight="1">
      <c r="A472" s="239">
        <v>53</v>
      </c>
      <c r="B472" s="42" t="s">
        <v>0</v>
      </c>
      <c r="C472" s="219" t="s">
        <v>167</v>
      </c>
      <c r="D472" s="220">
        <v>1.3810062789550105E-4</v>
      </c>
      <c r="E472" s="222">
        <v>10754</v>
      </c>
      <c r="F472" s="26">
        <v>1.813739003639947E-4</v>
      </c>
      <c r="G472" s="2">
        <v>12372</v>
      </c>
      <c r="H472" s="111">
        <v>5.2664301849685393E-4</v>
      </c>
      <c r="I472" s="112">
        <v>30314</v>
      </c>
      <c r="J472" s="111">
        <v>2.6138813588994082E-3</v>
      </c>
      <c r="K472" s="112">
        <v>0</v>
      </c>
      <c r="L472" s="107"/>
      <c r="M472" s="34"/>
      <c r="N472" s="33"/>
      <c r="O472" s="25"/>
      <c r="P472" s="25"/>
    </row>
    <row r="473" spans="1:16" s="23" customFormat="1" ht="12.75" customHeight="1">
      <c r="A473" s="239">
        <v>54</v>
      </c>
      <c r="B473" s="42" t="s">
        <v>22</v>
      </c>
      <c r="C473" s="219" t="s">
        <v>208</v>
      </c>
      <c r="D473" s="220">
        <v>1.1073476979197561E-4</v>
      </c>
      <c r="E473" s="222">
        <v>8623</v>
      </c>
      <c r="F473" s="26">
        <v>7.6364100145170425E-5</v>
      </c>
      <c r="G473" s="2">
        <v>5209</v>
      </c>
      <c r="H473" s="111">
        <v>6.3272213279855582E-5</v>
      </c>
      <c r="I473" s="112">
        <v>3642</v>
      </c>
      <c r="J473" s="147">
        <v>4.616593793039017E-5</v>
      </c>
      <c r="K473" s="148">
        <v>2160</v>
      </c>
      <c r="L473" s="107"/>
      <c r="M473" s="34"/>
      <c r="N473" s="33"/>
      <c r="O473" s="25"/>
      <c r="P473" s="25"/>
    </row>
    <row r="474" spans="1:16" s="23" customFormat="1" ht="12.75" customHeight="1">
      <c r="A474" s="239">
        <v>55</v>
      </c>
      <c r="B474" s="42" t="s">
        <v>0</v>
      </c>
      <c r="C474" s="219" t="s">
        <v>121</v>
      </c>
      <c r="D474" s="220">
        <v>7.6742547173471671E-5</v>
      </c>
      <c r="E474" s="222">
        <v>5976</v>
      </c>
      <c r="F474" s="26">
        <v>1.1857032865696648E-4</v>
      </c>
      <c r="G474" s="2">
        <v>8088</v>
      </c>
      <c r="H474" s="111">
        <v>1.2819485496761514E-4</v>
      </c>
      <c r="I474" s="112">
        <v>7379</v>
      </c>
      <c r="J474" s="147">
        <v>1.2407095818792359E-4</v>
      </c>
      <c r="K474" s="148">
        <v>5805</v>
      </c>
      <c r="L474" s="107"/>
      <c r="M474" s="34"/>
      <c r="N474" s="33"/>
      <c r="O474" s="25"/>
      <c r="P474" s="25"/>
    </row>
    <row r="475" spans="1:16" s="23" customFormat="1" ht="12.75" customHeight="1">
      <c r="A475" s="239">
        <v>56</v>
      </c>
      <c r="B475" s="42" t="s">
        <v>0</v>
      </c>
      <c r="C475" s="219" t="s">
        <v>150</v>
      </c>
      <c r="D475" s="220">
        <v>4.9184062194510788E-5</v>
      </c>
      <c r="E475" s="222">
        <v>3830</v>
      </c>
      <c r="F475" s="238">
        <v>8.7960184463624983E-6</v>
      </c>
      <c r="G475" s="148">
        <v>0</v>
      </c>
      <c r="H475" s="238">
        <v>8.7960184463624983E-6</v>
      </c>
      <c r="I475" s="148">
        <v>0</v>
      </c>
      <c r="J475" s="238">
        <v>8.7960184463624983E-6</v>
      </c>
      <c r="K475" s="148">
        <v>0</v>
      </c>
      <c r="L475" s="107"/>
      <c r="M475" s="34"/>
      <c r="N475" s="33"/>
      <c r="O475" s="25"/>
      <c r="P475" s="25"/>
    </row>
    <row r="476" spans="1:16" s="23" customFormat="1" ht="12.75" customHeight="1">
      <c r="A476" s="239">
        <v>57</v>
      </c>
      <c r="B476" s="42" t="s">
        <v>0</v>
      </c>
      <c r="C476" s="219" t="s">
        <v>29</v>
      </c>
      <c r="D476" s="220">
        <v>3.6008383914728009E-5</v>
      </c>
      <c r="E476" s="222">
        <v>2804</v>
      </c>
      <c r="F476" s="26">
        <v>2.0626663256720059E-5</v>
      </c>
      <c r="G476" s="2">
        <v>1407</v>
      </c>
      <c r="H476" s="111">
        <v>2.6841177791701503E-5</v>
      </c>
      <c r="I476" s="112">
        <v>1545</v>
      </c>
      <c r="J476" s="147">
        <v>2.0793907876146572E-4</v>
      </c>
      <c r="K476" s="148">
        <v>9729</v>
      </c>
      <c r="L476" s="107"/>
      <c r="M476" s="34"/>
      <c r="N476" s="33"/>
      <c r="O476" s="25"/>
      <c r="P476" s="25"/>
    </row>
    <row r="477" spans="1:16" s="23" customFormat="1" ht="12.75" customHeight="1">
      <c r="A477" s="239">
        <v>58</v>
      </c>
      <c r="B477" s="42" t="s">
        <v>0</v>
      </c>
      <c r="C477" s="219" t="s">
        <v>163</v>
      </c>
      <c r="D477" s="220">
        <v>5.8943823883238782E-6</v>
      </c>
      <c r="E477" s="222">
        <v>459</v>
      </c>
      <c r="F477" s="111">
        <v>8.4779901374435811E-6</v>
      </c>
      <c r="G477" s="112">
        <v>0</v>
      </c>
      <c r="H477" s="111">
        <v>8.4779901374435811E-6</v>
      </c>
      <c r="I477" s="112">
        <v>488</v>
      </c>
      <c r="J477" s="147">
        <v>1.0430082273162224E-5</v>
      </c>
      <c r="K477" s="148">
        <v>488</v>
      </c>
      <c r="L477" s="107"/>
      <c r="M477" s="34"/>
      <c r="N477" s="33"/>
      <c r="O477" s="25"/>
      <c r="P477" s="25"/>
    </row>
    <row r="478" spans="1:16" s="23" customFormat="1" ht="12.75" customHeight="1">
      <c r="A478" s="239">
        <v>59</v>
      </c>
      <c r="B478" s="42" t="s">
        <v>0</v>
      </c>
      <c r="C478" s="237" t="s">
        <v>31</v>
      </c>
      <c r="D478" s="238">
        <v>8.7960184463624983E-6</v>
      </c>
      <c r="E478" s="148">
        <v>0</v>
      </c>
      <c r="F478" s="238">
        <v>8.7960184463624983E-6</v>
      </c>
      <c r="G478" s="240">
        <v>600</v>
      </c>
      <c r="H478" s="111">
        <v>1.8641154544010171E-5</v>
      </c>
      <c r="I478" s="112">
        <v>1073</v>
      </c>
      <c r="J478" s="147">
        <v>6.1298106474240281E-5</v>
      </c>
      <c r="K478" s="148">
        <v>2868</v>
      </c>
      <c r="L478" s="107"/>
      <c r="M478" s="34"/>
      <c r="N478" s="33"/>
      <c r="O478" s="25"/>
      <c r="P478" s="25"/>
    </row>
    <row r="479" spans="1:16" s="23" customFormat="1" ht="12.75" customHeight="1">
      <c r="A479" s="239">
        <v>60</v>
      </c>
      <c r="B479" s="42" t="s">
        <v>0</v>
      </c>
      <c r="C479" s="237" t="s">
        <v>68</v>
      </c>
      <c r="D479" s="238">
        <v>2.633322682410517E-3</v>
      </c>
      <c r="E479" s="148">
        <v>0</v>
      </c>
      <c r="F479" s="238">
        <v>2.633322682410517E-3</v>
      </c>
      <c r="G479" s="240">
        <v>179626</v>
      </c>
      <c r="H479" s="111">
        <v>2.8054850724082256E-3</v>
      </c>
      <c r="I479" s="112">
        <v>161486</v>
      </c>
      <c r="J479" s="147">
        <v>2.3543987150916618E-3</v>
      </c>
      <c r="K479" s="148">
        <v>110157</v>
      </c>
      <c r="L479" s="107"/>
      <c r="M479" s="34"/>
      <c r="N479" s="33"/>
      <c r="O479" s="25"/>
      <c r="P479" s="25"/>
    </row>
    <row r="480" spans="1:16" s="23" customFormat="1" ht="12.75" customHeight="1">
      <c r="A480" s="239">
        <v>61</v>
      </c>
      <c r="B480" s="42" t="s">
        <v>0</v>
      </c>
      <c r="C480" s="146" t="s">
        <v>106</v>
      </c>
      <c r="D480" s="147">
        <v>6.796651973085219E-6</v>
      </c>
      <c r="E480" s="148">
        <v>0</v>
      </c>
      <c r="F480" s="147">
        <v>6.796651973085219E-6</v>
      </c>
      <c r="G480" s="148">
        <v>0</v>
      </c>
      <c r="H480" s="147">
        <v>6.796651973085219E-6</v>
      </c>
      <c r="I480" s="148">
        <v>0</v>
      </c>
      <c r="J480" s="147">
        <v>6.796651973085219E-6</v>
      </c>
      <c r="K480" s="148">
        <v>318</v>
      </c>
      <c r="L480" s="107"/>
      <c r="M480" s="34"/>
      <c r="N480" s="33"/>
      <c r="O480" s="25"/>
      <c r="P480" s="25"/>
    </row>
    <row r="481" spans="1:16" s="23" customFormat="1" ht="12.75" customHeight="1">
      <c r="A481" s="239">
        <v>62</v>
      </c>
      <c r="B481" s="42" t="s">
        <v>0</v>
      </c>
      <c r="C481" s="237" t="s">
        <v>86</v>
      </c>
      <c r="D481" s="238">
        <v>0</v>
      </c>
      <c r="E481" s="148">
        <v>0</v>
      </c>
      <c r="F481" s="238">
        <v>1.7997826543717187E-2</v>
      </c>
      <c r="G481" s="240">
        <v>1227680</v>
      </c>
      <c r="H481" s="111">
        <v>1.9654118009059189E-2</v>
      </c>
      <c r="I481" s="112">
        <v>1131307</v>
      </c>
      <c r="J481" s="147">
        <v>6.071889493816919E-4</v>
      </c>
      <c r="K481" s="148">
        <v>28409</v>
      </c>
      <c r="L481" s="107"/>
      <c r="M481" s="34"/>
      <c r="N481" s="33"/>
      <c r="O481" s="25"/>
      <c r="P481" s="25"/>
    </row>
    <row r="482" spans="1:16" s="23" customFormat="1" ht="12.75" customHeight="1">
      <c r="A482" s="239">
        <v>63</v>
      </c>
      <c r="B482" s="42" t="s">
        <v>0</v>
      </c>
      <c r="C482" s="214" t="s">
        <v>151</v>
      </c>
      <c r="D482" s="147">
        <v>1.8697418593002144E-3</v>
      </c>
      <c r="E482" s="148">
        <v>0</v>
      </c>
      <c r="F482" s="147">
        <v>1.8697418593002144E-3</v>
      </c>
      <c r="G482" s="148">
        <v>0</v>
      </c>
      <c r="H482" s="147">
        <v>1.8697418593002144E-3</v>
      </c>
      <c r="I482" s="148">
        <v>0</v>
      </c>
      <c r="J482" s="147">
        <v>1.8697418593002144E-3</v>
      </c>
      <c r="K482" s="148">
        <v>87481</v>
      </c>
      <c r="L482" s="107"/>
      <c r="M482" s="34"/>
      <c r="N482" s="33"/>
      <c r="O482" s="25"/>
      <c r="P482" s="25"/>
    </row>
    <row r="483" spans="1:16" s="23" customFormat="1" ht="12.75" customHeight="1">
      <c r="A483" s="221"/>
      <c r="B483" s="239"/>
      <c r="C483" s="223" t="s">
        <v>112</v>
      </c>
      <c r="D483" s="234">
        <v>100</v>
      </c>
      <c r="E483" s="233">
        <v>7787075384</v>
      </c>
      <c r="F483" s="27">
        <v>100</v>
      </c>
      <c r="G483" s="3">
        <v>6821268096</v>
      </c>
      <c r="H483" s="27">
        <v>100</v>
      </c>
      <c r="I483" s="3">
        <v>5756081242</v>
      </c>
      <c r="J483" s="68">
        <v>100</v>
      </c>
      <c r="K483" s="69">
        <v>4678774215</v>
      </c>
      <c r="L483" s="107"/>
      <c r="M483" s="34"/>
      <c r="N483" s="33"/>
      <c r="O483" s="25"/>
      <c r="P483" s="25"/>
    </row>
    <row r="484" spans="1:16" s="23" customFormat="1" ht="12.75" customHeight="1">
      <c r="A484" s="221"/>
      <c r="B484" s="239"/>
      <c r="H484" s="45"/>
      <c r="I484" s="45"/>
      <c r="J484" s="111"/>
      <c r="K484" s="114"/>
      <c r="L484" s="107"/>
      <c r="M484" s="34"/>
      <c r="N484" s="33"/>
      <c r="O484" s="25"/>
      <c r="P484" s="25"/>
    </row>
    <row r="485" spans="1:16" s="23" customFormat="1" ht="12.75" customHeight="1">
      <c r="A485" s="221"/>
      <c r="B485" s="239"/>
      <c r="H485" s="45"/>
      <c r="I485" s="45"/>
      <c r="J485" s="45"/>
      <c r="K485" s="45"/>
      <c r="L485" s="108"/>
      <c r="M485" s="34"/>
      <c r="N485" s="33"/>
      <c r="O485" s="25"/>
      <c r="P485" s="25"/>
    </row>
    <row r="486" spans="1:16" s="23" customFormat="1" ht="12.75" customHeight="1">
      <c r="A486" s="224" t="s">
        <v>70</v>
      </c>
      <c r="B486" s="242"/>
      <c r="C486" s="228"/>
      <c r="D486" s="229"/>
      <c r="E486" s="230"/>
      <c r="F486" s="39"/>
      <c r="G486" s="40"/>
      <c r="H486" s="31"/>
      <c r="I486" s="31"/>
      <c r="J486" s="31"/>
      <c r="K486" s="31"/>
      <c r="L486" s="107"/>
      <c r="M486" s="34"/>
      <c r="N486" s="33"/>
      <c r="O486" s="25"/>
      <c r="P486" s="25"/>
    </row>
    <row r="487" spans="1:16" s="23" customFormat="1" ht="12.75" customHeight="1">
      <c r="A487" s="239">
        <v>1</v>
      </c>
      <c r="B487" s="42" t="s">
        <v>0</v>
      </c>
      <c r="C487" s="236" t="s">
        <v>173</v>
      </c>
      <c r="D487" s="238">
        <v>10.598078897472165</v>
      </c>
      <c r="E487" s="240">
        <v>814767472</v>
      </c>
      <c r="F487" s="213">
        <f t="shared" ref="F487:F518" si="44">+G487/$G$562*100</f>
        <v>6.6912936689099309</v>
      </c>
      <c r="G487" s="240">
        <v>318025464</v>
      </c>
      <c r="H487" s="116">
        <f t="shared" ref="H487:H515" si="45">+I487/$I$562*100</f>
        <v>8.9346338276857313</v>
      </c>
      <c r="I487" s="112">
        <v>340690126</v>
      </c>
      <c r="J487" s="150">
        <v>8.458590342580905</v>
      </c>
      <c r="K487" s="151">
        <v>242776422</v>
      </c>
      <c r="L487" s="107"/>
      <c r="M487" s="34"/>
      <c r="N487" s="33"/>
      <c r="O487" s="25"/>
      <c r="P487" s="25"/>
    </row>
    <row r="488" spans="1:16" s="23" customFormat="1" ht="12.75" customHeight="1">
      <c r="A488" s="239">
        <v>2</v>
      </c>
      <c r="B488" s="42" t="s">
        <v>0</v>
      </c>
      <c r="C488" s="219" t="s">
        <v>181</v>
      </c>
      <c r="D488" s="220">
        <v>9.6893911845910647</v>
      </c>
      <c r="E488" s="222">
        <v>744908661</v>
      </c>
      <c r="F488" s="213">
        <f t="shared" si="44"/>
        <v>8.2127203205508614</v>
      </c>
      <c r="G488" s="2">
        <v>390336207</v>
      </c>
      <c r="H488" s="116">
        <f t="shared" si="45"/>
        <v>8.3968144920610275</v>
      </c>
      <c r="I488" s="112">
        <v>320182320</v>
      </c>
      <c r="J488" s="150">
        <v>4.1930754400249644</v>
      </c>
      <c r="K488" s="151">
        <v>120348641</v>
      </c>
      <c r="L488" s="107"/>
      <c r="M488" s="34"/>
      <c r="N488" s="33"/>
      <c r="O488" s="25"/>
      <c r="P488" s="25"/>
    </row>
    <row r="489" spans="1:16" s="23" customFormat="1" ht="12.75" customHeight="1">
      <c r="A489" s="239">
        <v>3</v>
      </c>
      <c r="B489" s="42" t="s">
        <v>0</v>
      </c>
      <c r="C489" s="219" t="s">
        <v>19</v>
      </c>
      <c r="D489" s="220">
        <v>8.8437540095666005</v>
      </c>
      <c r="E489" s="222">
        <v>679897099</v>
      </c>
      <c r="F489" s="213">
        <f t="shared" si="44"/>
        <v>8.7331279752335487</v>
      </c>
      <c r="G489" s="2">
        <v>415070271</v>
      </c>
      <c r="H489" s="116">
        <f t="shared" si="45"/>
        <v>8.4868397652247758</v>
      </c>
      <c r="I489" s="112">
        <v>323615110</v>
      </c>
      <c r="J489" s="150">
        <v>9.7219177896617737</v>
      </c>
      <c r="K489" s="151">
        <v>279036142</v>
      </c>
      <c r="L489" s="107"/>
      <c r="M489" s="34"/>
      <c r="N489" s="33"/>
      <c r="O489" s="25"/>
      <c r="P489" s="25"/>
    </row>
    <row r="490" spans="1:16" s="23" customFormat="1" ht="12.75" customHeight="1">
      <c r="A490" s="239">
        <v>4</v>
      </c>
      <c r="B490" s="42" t="s">
        <v>0</v>
      </c>
      <c r="C490" s="219" t="s">
        <v>166</v>
      </c>
      <c r="D490" s="220">
        <v>8.6956703945773626</v>
      </c>
      <c r="E490" s="222">
        <v>668512610</v>
      </c>
      <c r="F490" s="213">
        <f t="shared" si="44"/>
        <v>10.025568403101657</v>
      </c>
      <c r="G490" s="2">
        <v>476497700</v>
      </c>
      <c r="H490" s="116">
        <f t="shared" si="45"/>
        <v>9.6624636368090524</v>
      </c>
      <c r="I490" s="112">
        <v>368443298</v>
      </c>
      <c r="J490" s="150">
        <v>9.1812129510643317</v>
      </c>
      <c r="K490" s="151">
        <v>263516962</v>
      </c>
      <c r="L490" s="107"/>
      <c r="M490" s="34"/>
      <c r="N490" s="33"/>
      <c r="O490" s="25"/>
      <c r="P490" s="25"/>
    </row>
    <row r="491" spans="1:16" s="23" customFormat="1" ht="12.75" customHeight="1">
      <c r="A491" s="239">
        <v>5</v>
      </c>
      <c r="B491" s="42" t="s">
        <v>0</v>
      </c>
      <c r="C491" s="236" t="s">
        <v>81</v>
      </c>
      <c r="D491" s="238">
        <v>8.2172481346833539</v>
      </c>
      <c r="E491" s="240">
        <v>631732086</v>
      </c>
      <c r="F491" s="213">
        <f t="shared" si="44"/>
        <v>8.9522563771615555</v>
      </c>
      <c r="G491" s="240">
        <v>425485060</v>
      </c>
      <c r="H491" s="116">
        <f t="shared" si="45"/>
        <v>8.0677927433802097</v>
      </c>
      <c r="I491" s="112">
        <v>307636259</v>
      </c>
      <c r="J491" s="150">
        <v>7.8685762265610766</v>
      </c>
      <c r="K491" s="151">
        <v>225841979</v>
      </c>
      <c r="L491" s="107"/>
      <c r="M491" s="34"/>
      <c r="N491" s="33"/>
      <c r="O491" s="25"/>
      <c r="P491" s="25"/>
    </row>
    <row r="492" spans="1:16" s="23" customFormat="1" ht="12.75" customHeight="1">
      <c r="A492" s="239">
        <v>6</v>
      </c>
      <c r="B492" s="42" t="s">
        <v>10</v>
      </c>
      <c r="C492" s="219" t="s">
        <v>16</v>
      </c>
      <c r="D492" s="220">
        <v>5.9512927765150208</v>
      </c>
      <c r="E492" s="222">
        <v>457528182</v>
      </c>
      <c r="F492" s="213">
        <f t="shared" si="44"/>
        <v>7.0815077802028616</v>
      </c>
      <c r="G492" s="2">
        <v>336571657</v>
      </c>
      <c r="H492" s="116">
        <f t="shared" si="45"/>
        <v>8.1437695957317313</v>
      </c>
      <c r="I492" s="112">
        <v>310533363</v>
      </c>
      <c r="J492" s="150">
        <v>7.5492038500862533</v>
      </c>
      <c r="K492" s="151">
        <v>216675430</v>
      </c>
      <c r="L492" s="107"/>
      <c r="M492" s="34"/>
      <c r="N492" s="33"/>
      <c r="O492" s="25"/>
      <c r="P492" s="25"/>
    </row>
    <row r="493" spans="1:16" s="23" customFormat="1" ht="12.75" customHeight="1">
      <c r="A493" s="239">
        <v>7</v>
      </c>
      <c r="B493" s="42" t="s">
        <v>0</v>
      </c>
      <c r="C493" s="219" t="s">
        <v>17</v>
      </c>
      <c r="D493" s="220">
        <v>5.5082968940822177</v>
      </c>
      <c r="E493" s="222">
        <v>423471195</v>
      </c>
      <c r="F493" s="213">
        <f t="shared" si="44"/>
        <v>5.8817343492956615</v>
      </c>
      <c r="G493" s="2">
        <v>279548528</v>
      </c>
      <c r="H493" s="116">
        <f t="shared" si="45"/>
        <v>5.4470647790467943</v>
      </c>
      <c r="I493" s="112">
        <v>207704224</v>
      </c>
      <c r="J493" s="150">
        <v>6.0122088907257378</v>
      </c>
      <c r="K493" s="151">
        <v>172560971</v>
      </c>
      <c r="L493" s="107"/>
      <c r="M493" s="34"/>
      <c r="N493" s="33"/>
      <c r="O493" s="25"/>
      <c r="P493" s="25"/>
    </row>
    <row r="494" spans="1:16" s="23" customFormat="1" ht="12.75" customHeight="1">
      <c r="A494" s="239">
        <v>8</v>
      </c>
      <c r="B494" s="42" t="s">
        <v>0</v>
      </c>
      <c r="C494" s="219" t="s">
        <v>102</v>
      </c>
      <c r="D494" s="220">
        <v>4.8625261736140049</v>
      </c>
      <c r="E494" s="222">
        <v>373825124</v>
      </c>
      <c r="F494" s="213">
        <f t="shared" si="44"/>
        <v>5.1864990421298485</v>
      </c>
      <c r="G494" s="2">
        <v>246505212</v>
      </c>
      <c r="H494" s="116">
        <f t="shared" si="45"/>
        <v>5.9686085531666713</v>
      </c>
      <c r="I494" s="112">
        <v>227591420</v>
      </c>
      <c r="J494" s="150">
        <v>4.7981178335485621</v>
      </c>
      <c r="K494" s="151">
        <v>137714422</v>
      </c>
      <c r="L494" s="107"/>
      <c r="M494" s="34"/>
      <c r="N494" s="33"/>
      <c r="O494" s="25"/>
      <c r="P494" s="25"/>
    </row>
    <row r="495" spans="1:16" s="23" customFormat="1" ht="12.75" customHeight="1">
      <c r="A495" s="239">
        <v>9</v>
      </c>
      <c r="B495" s="42" t="s">
        <v>10</v>
      </c>
      <c r="C495" s="219" t="s">
        <v>82</v>
      </c>
      <c r="D495" s="220">
        <v>3.1850709798367891</v>
      </c>
      <c r="E495" s="222">
        <v>244864400</v>
      </c>
      <c r="F495" s="213">
        <f t="shared" si="44"/>
        <v>3.4072918378354884</v>
      </c>
      <c r="G495" s="2">
        <v>161942611</v>
      </c>
      <c r="H495" s="116">
        <f t="shared" si="45"/>
        <v>3.1598337199618172</v>
      </c>
      <c r="I495" s="112">
        <v>120488894</v>
      </c>
      <c r="J495" s="150">
        <v>2.9568412452557187</v>
      </c>
      <c r="K495" s="151">
        <v>84866545</v>
      </c>
      <c r="L495" s="107"/>
      <c r="M495" s="34"/>
      <c r="N495" s="33"/>
      <c r="O495" s="25"/>
      <c r="P495" s="25"/>
    </row>
    <row r="496" spans="1:16" s="23" customFormat="1" ht="12.75" customHeight="1">
      <c r="A496" s="239">
        <v>10</v>
      </c>
      <c r="B496" s="42" t="s">
        <v>0</v>
      </c>
      <c r="C496" s="219" t="s">
        <v>90</v>
      </c>
      <c r="D496" s="220">
        <v>3.0415962823959704</v>
      </c>
      <c r="E496" s="222">
        <v>233834239</v>
      </c>
      <c r="F496" s="213">
        <f t="shared" si="44"/>
        <v>3.4062384221878612</v>
      </c>
      <c r="G496" s="209">
        <v>161892544</v>
      </c>
      <c r="H496" s="116">
        <f t="shared" si="45"/>
        <v>3.7606380440970351</v>
      </c>
      <c r="I496" s="112">
        <v>143398406</v>
      </c>
      <c r="J496" s="150">
        <v>3.6082213910132381</v>
      </c>
      <c r="K496" s="151">
        <v>103562301</v>
      </c>
      <c r="L496" s="107"/>
      <c r="M496" s="34"/>
      <c r="N496" s="218"/>
      <c r="O496" s="25"/>
      <c r="P496" s="25"/>
    </row>
    <row r="497" spans="1:16" s="23" customFormat="1" ht="12.75" customHeight="1">
      <c r="A497" s="239">
        <v>11</v>
      </c>
      <c r="B497" s="42" t="s">
        <v>0</v>
      </c>
      <c r="C497" s="219" t="s">
        <v>148</v>
      </c>
      <c r="D497" s="220">
        <v>2.9836323491123418</v>
      </c>
      <c r="E497" s="222">
        <v>229378042</v>
      </c>
      <c r="F497" s="213">
        <f t="shared" si="44"/>
        <v>2.6211856234836595</v>
      </c>
      <c r="G497" s="2">
        <v>124580360</v>
      </c>
      <c r="H497" s="116">
        <f t="shared" si="45"/>
        <v>2.0759121644621392</v>
      </c>
      <c r="I497" s="112">
        <v>79157444</v>
      </c>
      <c r="J497" s="150">
        <v>1.9981359637265383</v>
      </c>
      <c r="K497" s="151">
        <v>57350017</v>
      </c>
      <c r="L497" s="107"/>
      <c r="M497" s="34"/>
      <c r="N497" s="33"/>
      <c r="O497" s="25"/>
      <c r="P497" s="25"/>
    </row>
    <row r="498" spans="1:16" s="23" customFormat="1" ht="12.75" customHeight="1">
      <c r="A498" s="239">
        <v>12</v>
      </c>
      <c r="B498" s="42" t="s">
        <v>0</v>
      </c>
      <c r="C498" s="219" t="s">
        <v>224</v>
      </c>
      <c r="D498" s="220">
        <v>2.8191468888883144</v>
      </c>
      <c r="E498" s="222">
        <v>216732599</v>
      </c>
      <c r="F498" s="213">
        <f t="shared" si="44"/>
        <v>3.4610576953004473</v>
      </c>
      <c r="G498" s="2">
        <v>164498008</v>
      </c>
      <c r="H498" s="116">
        <f t="shared" si="45"/>
        <v>2.6597719247013538</v>
      </c>
      <c r="I498" s="112">
        <v>101420836</v>
      </c>
      <c r="J498" s="150">
        <v>1.5554567894836198</v>
      </c>
      <c r="K498" s="151">
        <v>44644346</v>
      </c>
      <c r="L498" s="107"/>
      <c r="M498" s="34"/>
      <c r="N498" s="33"/>
      <c r="O498" s="25"/>
      <c r="P498" s="25"/>
    </row>
    <row r="499" spans="1:16" s="23" customFormat="1" ht="12.75" customHeight="1">
      <c r="A499" s="239">
        <v>13</v>
      </c>
      <c r="B499" s="44" t="s">
        <v>0</v>
      </c>
      <c r="C499" s="219" t="s">
        <v>191</v>
      </c>
      <c r="D499" s="220">
        <v>2.8163724045005138</v>
      </c>
      <c r="E499" s="222">
        <v>216519300</v>
      </c>
      <c r="F499" s="213">
        <f t="shared" si="44"/>
        <v>3.264024006459556</v>
      </c>
      <c r="G499" s="2">
        <v>155133342</v>
      </c>
      <c r="H499" s="116">
        <f t="shared" si="45"/>
        <v>3.0199443758630595</v>
      </c>
      <c r="I499" s="112">
        <v>115154717</v>
      </c>
      <c r="J499" s="150">
        <v>3.3537138193787071</v>
      </c>
      <c r="K499" s="151">
        <v>96257486</v>
      </c>
      <c r="L499" s="107"/>
      <c r="M499" s="34"/>
      <c r="N499" s="33"/>
      <c r="O499" s="25"/>
      <c r="P499" s="25"/>
    </row>
    <row r="500" spans="1:16" s="23" customFormat="1" ht="12.75" customHeight="1">
      <c r="A500" s="239">
        <v>14</v>
      </c>
      <c r="B500" s="42" t="s">
        <v>0</v>
      </c>
      <c r="C500" s="219" t="s">
        <v>8</v>
      </c>
      <c r="D500" s="220">
        <v>2.7311749907523843</v>
      </c>
      <c r="E500" s="222">
        <v>209969426</v>
      </c>
      <c r="F500" s="213">
        <f t="shared" si="44"/>
        <v>3.0680132671736997</v>
      </c>
      <c r="G500" s="2">
        <v>145817295</v>
      </c>
      <c r="H500" s="116">
        <f t="shared" si="45"/>
        <v>2.6290208665732369</v>
      </c>
      <c r="I500" s="112">
        <v>100248255</v>
      </c>
      <c r="J500" s="150">
        <v>2.4504820716030355</v>
      </c>
      <c r="K500" s="151">
        <v>70333146</v>
      </c>
      <c r="L500" s="107"/>
      <c r="M500" s="34"/>
      <c r="N500" s="33"/>
      <c r="O500" s="25"/>
      <c r="P500" s="25"/>
    </row>
    <row r="501" spans="1:16" s="23" customFormat="1" ht="12.75" customHeight="1">
      <c r="A501" s="239">
        <v>15</v>
      </c>
      <c r="B501" s="42" t="s">
        <v>0</v>
      </c>
      <c r="C501" s="236" t="s">
        <v>6</v>
      </c>
      <c r="D501" s="220">
        <v>1.7133986969695383</v>
      </c>
      <c r="E501" s="222">
        <v>131724017</v>
      </c>
      <c r="F501" s="213">
        <f t="shared" si="44"/>
        <v>1.8858030968028201</v>
      </c>
      <c r="G501" s="2">
        <v>89628917</v>
      </c>
      <c r="H501" s="116">
        <f t="shared" si="45"/>
        <v>1.60721241979195</v>
      </c>
      <c r="I501" s="112">
        <v>61285265</v>
      </c>
      <c r="J501" s="150">
        <v>1.4200311526132643</v>
      </c>
      <c r="K501" s="151">
        <v>40757392</v>
      </c>
      <c r="L501" s="107"/>
      <c r="M501" s="34"/>
      <c r="N501" s="33"/>
      <c r="O501" s="25"/>
      <c r="P501" s="25"/>
    </row>
    <row r="502" spans="1:16" s="23" customFormat="1" ht="12.75" customHeight="1">
      <c r="A502" s="239">
        <v>16</v>
      </c>
      <c r="B502" s="42" t="s">
        <v>0</v>
      </c>
      <c r="C502" s="219" t="s">
        <v>5</v>
      </c>
      <c r="D502" s="220">
        <v>1.6962902979419017</v>
      </c>
      <c r="E502" s="222">
        <v>130408744</v>
      </c>
      <c r="F502" s="213">
        <f t="shared" si="44"/>
        <v>1.0427502008065821</v>
      </c>
      <c r="G502" s="2">
        <v>49560090</v>
      </c>
      <c r="H502" s="116">
        <f t="shared" si="45"/>
        <v>0.79120615485388857</v>
      </c>
      <c r="I502" s="112">
        <v>30169801</v>
      </c>
      <c r="J502" s="150">
        <v>0.76435991097752598</v>
      </c>
      <c r="K502" s="151">
        <v>21938474</v>
      </c>
      <c r="L502" s="107"/>
      <c r="M502" s="34"/>
      <c r="N502" s="33"/>
      <c r="O502" s="25"/>
      <c r="P502" s="25"/>
    </row>
    <row r="503" spans="1:16" s="23" customFormat="1" ht="12.75" customHeight="1">
      <c r="A503" s="239">
        <v>17</v>
      </c>
      <c r="B503" s="42" t="s">
        <v>0</v>
      </c>
      <c r="C503" s="219" t="s">
        <v>43</v>
      </c>
      <c r="D503" s="220">
        <v>1.6395265786721538</v>
      </c>
      <c r="E503" s="222">
        <v>126044818</v>
      </c>
      <c r="F503" s="213">
        <f t="shared" si="44"/>
        <v>1.9478834202494415</v>
      </c>
      <c r="G503" s="2">
        <v>92579486</v>
      </c>
      <c r="H503" s="116">
        <f t="shared" si="45"/>
        <v>1.9436337387857772</v>
      </c>
      <c r="I503" s="112">
        <v>74113482</v>
      </c>
      <c r="J503" s="150">
        <v>1.8436986698055016</v>
      </c>
      <c r="K503" s="151">
        <v>52917395</v>
      </c>
      <c r="L503" s="107"/>
      <c r="M503" s="34"/>
      <c r="N503" s="33"/>
      <c r="O503" s="25"/>
      <c r="P503" s="25"/>
    </row>
    <row r="504" spans="1:16" s="23" customFormat="1" ht="12.75" customHeight="1">
      <c r="A504" s="239">
        <v>18</v>
      </c>
      <c r="B504" s="42" t="s">
        <v>0</v>
      </c>
      <c r="C504" s="219" t="s">
        <v>86</v>
      </c>
      <c r="D504" s="220">
        <v>1.5957563913273218</v>
      </c>
      <c r="E504" s="222">
        <v>122679819</v>
      </c>
      <c r="F504" s="213">
        <f t="shared" si="44"/>
        <v>1.8614478753898673</v>
      </c>
      <c r="G504" s="2">
        <v>88471356</v>
      </c>
      <c r="H504" s="116">
        <f t="shared" si="45"/>
        <v>1.6008577887292923</v>
      </c>
      <c r="I504" s="112">
        <v>61042954</v>
      </c>
      <c r="J504" s="150">
        <v>2.546990929969851</v>
      </c>
      <c r="K504" s="151">
        <v>73103120</v>
      </c>
      <c r="L504" s="107"/>
      <c r="M504" s="34"/>
      <c r="N504" s="33"/>
      <c r="O504" s="25"/>
      <c r="P504" s="25"/>
    </row>
    <row r="505" spans="1:16" s="23" customFormat="1" ht="12.75" customHeight="1">
      <c r="A505" s="239">
        <v>19</v>
      </c>
      <c r="B505" s="42" t="s">
        <v>0</v>
      </c>
      <c r="C505" s="219" t="s">
        <v>87</v>
      </c>
      <c r="D505" s="220">
        <v>1.5538978756125583</v>
      </c>
      <c r="E505" s="222">
        <v>119461787</v>
      </c>
      <c r="F505" s="213">
        <f t="shared" si="44"/>
        <v>0.89363734015840912</v>
      </c>
      <c r="G505" s="2">
        <v>42473017</v>
      </c>
      <c r="H505" s="116">
        <f t="shared" si="45"/>
        <v>1.79199153586252</v>
      </c>
      <c r="I505" s="112">
        <v>68331152</v>
      </c>
      <c r="J505" s="150">
        <v>0.70729940132108404</v>
      </c>
      <c r="K505" s="151">
        <v>20300737</v>
      </c>
      <c r="L505" s="107"/>
      <c r="M505" s="34"/>
      <c r="N505" s="33"/>
      <c r="O505" s="25"/>
      <c r="P505" s="25"/>
    </row>
    <row r="506" spans="1:16" s="23" customFormat="1" ht="12.75" customHeight="1">
      <c r="A506" s="239">
        <v>20</v>
      </c>
      <c r="B506" s="42" t="s">
        <v>0</v>
      </c>
      <c r="C506" s="219" t="s">
        <v>89</v>
      </c>
      <c r="D506" s="220">
        <v>1.5303938763678544</v>
      </c>
      <c r="E506" s="222">
        <v>117654828</v>
      </c>
      <c r="F506" s="213">
        <f t="shared" si="44"/>
        <v>1.8444832062445822</v>
      </c>
      <c r="G506" s="2">
        <v>87665055</v>
      </c>
      <c r="H506" s="116">
        <f t="shared" si="45"/>
        <v>2.0637848373842647</v>
      </c>
      <c r="I506" s="112">
        <v>78695012</v>
      </c>
      <c r="J506" s="150">
        <v>1.9969862432536216</v>
      </c>
      <c r="K506" s="151">
        <v>57317018</v>
      </c>
      <c r="L506" s="107"/>
      <c r="M506" s="34"/>
      <c r="N506" s="33"/>
      <c r="O506" s="25"/>
      <c r="P506" s="25"/>
    </row>
    <row r="507" spans="1:16" s="23" customFormat="1" ht="12.75" customHeight="1">
      <c r="A507" s="239">
        <v>21</v>
      </c>
      <c r="B507" s="42" t="s">
        <v>10</v>
      </c>
      <c r="C507" s="219" t="s">
        <v>171</v>
      </c>
      <c r="D507" s="220">
        <v>1.462620813554214</v>
      </c>
      <c r="E507" s="222">
        <v>112444517</v>
      </c>
      <c r="F507" s="213">
        <f t="shared" si="44"/>
        <v>1.5931268963046517</v>
      </c>
      <c r="G507" s="2">
        <v>75718530</v>
      </c>
      <c r="H507" s="116">
        <f t="shared" si="45"/>
        <v>1.5353116566075544</v>
      </c>
      <c r="I507" s="112">
        <v>58543588</v>
      </c>
      <c r="J507" s="150">
        <v>1.4047979399350445</v>
      </c>
      <c r="K507" s="151">
        <v>40320172</v>
      </c>
      <c r="L507" s="107"/>
      <c r="M507" s="34"/>
      <c r="N507" s="33"/>
      <c r="O507" s="25"/>
      <c r="P507" s="25"/>
    </row>
    <row r="508" spans="1:16" s="23" customFormat="1" ht="12.75" customHeight="1">
      <c r="A508" s="239">
        <v>22</v>
      </c>
      <c r="B508" s="42" t="s">
        <v>0</v>
      </c>
      <c r="C508" s="219" t="s">
        <v>121</v>
      </c>
      <c r="D508" s="220">
        <v>1.4299913844142436</v>
      </c>
      <c r="E508" s="222">
        <v>109936006</v>
      </c>
      <c r="F508" s="213">
        <f t="shared" si="44"/>
        <v>1.2372629677663864</v>
      </c>
      <c r="G508" s="2">
        <v>58804941</v>
      </c>
      <c r="H508" s="116">
        <f t="shared" si="45"/>
        <v>1.2097635540154572</v>
      </c>
      <c r="I508" s="112">
        <v>46129982</v>
      </c>
      <c r="J508" s="150">
        <v>1.1871723934679284</v>
      </c>
      <c r="K508" s="151">
        <v>34073936</v>
      </c>
      <c r="L508" s="107"/>
      <c r="M508" s="34"/>
      <c r="N508" s="33"/>
      <c r="O508" s="25"/>
      <c r="P508" s="25"/>
    </row>
    <row r="509" spans="1:16" s="23" customFormat="1" ht="12.75" customHeight="1">
      <c r="A509" s="239">
        <v>23</v>
      </c>
      <c r="B509" s="42" t="s">
        <v>0</v>
      </c>
      <c r="C509" s="219" t="s">
        <v>2</v>
      </c>
      <c r="D509" s="220">
        <v>1.2860089136268713</v>
      </c>
      <c r="E509" s="222">
        <v>98866808</v>
      </c>
      <c r="F509" s="213">
        <f t="shared" si="44"/>
        <v>1.1533036345346142</v>
      </c>
      <c r="G509" s="2">
        <v>54814501</v>
      </c>
      <c r="H509" s="116">
        <f t="shared" si="45"/>
        <v>1.2290545041498357</v>
      </c>
      <c r="I509" s="112">
        <v>46865573</v>
      </c>
      <c r="J509" s="150">
        <v>1.255485837110919</v>
      </c>
      <c r="K509" s="151">
        <v>36034652</v>
      </c>
      <c r="L509" s="107"/>
      <c r="M509" s="34"/>
      <c r="N509" s="33"/>
      <c r="O509" s="25"/>
      <c r="P509" s="25"/>
    </row>
    <row r="510" spans="1:16" s="23" customFormat="1" ht="12.75" customHeight="1">
      <c r="A510" s="239">
        <v>24</v>
      </c>
      <c r="B510" s="42" t="s">
        <v>0</v>
      </c>
      <c r="C510" s="219" t="s">
        <v>44</v>
      </c>
      <c r="D510" s="220">
        <v>0.84114392006787941</v>
      </c>
      <c r="E510" s="222">
        <v>64666126</v>
      </c>
      <c r="F510" s="213">
        <f t="shared" si="44"/>
        <v>0.64374967261837535</v>
      </c>
      <c r="G510" s="2">
        <v>30596294</v>
      </c>
      <c r="H510" s="116">
        <f t="shared" si="45"/>
        <v>0.46437923753811633</v>
      </c>
      <c r="I510" s="112">
        <v>17707432</v>
      </c>
      <c r="J510" s="150">
        <v>0.23441726989397979</v>
      </c>
      <c r="K510" s="151">
        <v>6728188</v>
      </c>
      <c r="L510" s="107"/>
      <c r="M510" s="34"/>
      <c r="N510" s="33"/>
      <c r="O510" s="25"/>
      <c r="P510" s="25"/>
    </row>
    <row r="511" spans="1:16" s="23" customFormat="1" ht="12.75" customHeight="1">
      <c r="A511" s="239">
        <v>25</v>
      </c>
      <c r="B511" s="42" t="s">
        <v>0</v>
      </c>
      <c r="C511" s="219" t="s">
        <v>167</v>
      </c>
      <c r="D511" s="220">
        <v>0.47092828129413311</v>
      </c>
      <c r="E511" s="222">
        <v>36204396</v>
      </c>
      <c r="F511" s="213">
        <f t="shared" si="44"/>
        <v>0.47699803844609889</v>
      </c>
      <c r="G511" s="2">
        <v>22670881</v>
      </c>
      <c r="H511" s="116">
        <f t="shared" si="45"/>
        <v>0.52773594066613549</v>
      </c>
      <c r="I511" s="112">
        <v>20123312</v>
      </c>
      <c r="J511" s="150">
        <v>0.61001079980496498</v>
      </c>
      <c r="K511" s="151">
        <v>17508383</v>
      </c>
      <c r="L511" s="107"/>
      <c r="M511" s="34"/>
      <c r="N511" s="33"/>
      <c r="O511" s="25"/>
      <c r="P511" s="25"/>
    </row>
    <row r="512" spans="1:16" s="23" customFormat="1" ht="12.75" customHeight="1">
      <c r="A512" s="239">
        <v>26</v>
      </c>
      <c r="B512" s="42" t="s">
        <v>0</v>
      </c>
      <c r="C512" s="219" t="s">
        <v>1</v>
      </c>
      <c r="D512" s="220">
        <v>0.44694258871824116</v>
      </c>
      <c r="E512" s="222">
        <v>34360405</v>
      </c>
      <c r="F512" s="213">
        <f t="shared" si="44"/>
        <v>0.50576185915387961</v>
      </c>
      <c r="G512" s="2">
        <v>24037975</v>
      </c>
      <c r="H512" s="116">
        <f t="shared" si="45"/>
        <v>0.13625790156206607</v>
      </c>
      <c r="I512" s="112">
        <v>5195705</v>
      </c>
      <c r="J512" s="150">
        <v>0.53801033475751014</v>
      </c>
      <c r="K512" s="151">
        <v>15441843</v>
      </c>
      <c r="L512" s="107"/>
      <c r="M512" s="34"/>
      <c r="N512" s="33"/>
      <c r="O512" s="25"/>
      <c r="P512" s="25"/>
    </row>
    <row r="513" spans="1:16" s="23" customFormat="1" ht="12.75" customHeight="1">
      <c r="A513" s="239">
        <v>27</v>
      </c>
      <c r="B513" s="42" t="s">
        <v>10</v>
      </c>
      <c r="C513" s="219" t="s">
        <v>128</v>
      </c>
      <c r="D513" s="220">
        <v>0.44161392778316477</v>
      </c>
      <c r="E513" s="222">
        <v>33950744</v>
      </c>
      <c r="F513" s="213">
        <f t="shared" si="44"/>
        <v>0.44977929889124257</v>
      </c>
      <c r="G513" s="2">
        <v>21377222</v>
      </c>
      <c r="H513" s="116">
        <f t="shared" si="45"/>
        <v>0.43543873433294877</v>
      </c>
      <c r="I513" s="112">
        <v>16603890</v>
      </c>
      <c r="J513" s="150">
        <v>0.37840241698412475</v>
      </c>
      <c r="K513" s="151">
        <v>10860815</v>
      </c>
      <c r="L513" s="107"/>
      <c r="M513" s="34"/>
      <c r="N513" s="33"/>
      <c r="O513" s="25"/>
      <c r="P513" s="25"/>
    </row>
    <row r="514" spans="1:16" s="23" customFormat="1" ht="12.75" customHeight="1">
      <c r="A514" s="239">
        <v>28</v>
      </c>
      <c r="B514" s="42" t="s">
        <v>10</v>
      </c>
      <c r="C514" s="219" t="s">
        <v>170</v>
      </c>
      <c r="D514" s="220">
        <v>0.36447158367871413</v>
      </c>
      <c r="E514" s="222">
        <v>28020134</v>
      </c>
      <c r="F514" s="213">
        <f t="shared" si="44"/>
        <v>0.40813337064599292</v>
      </c>
      <c r="G514" s="2">
        <v>19397864</v>
      </c>
      <c r="H514" s="116">
        <f t="shared" si="45"/>
        <v>0.38750367711355449</v>
      </c>
      <c r="I514" s="112">
        <v>14776059</v>
      </c>
      <c r="J514" s="150">
        <v>0.35079240192046957</v>
      </c>
      <c r="K514" s="151">
        <v>10068359</v>
      </c>
      <c r="L514" s="107"/>
      <c r="M514" s="34"/>
      <c r="N514" s="33"/>
      <c r="O514" s="25"/>
      <c r="P514" s="25"/>
    </row>
    <row r="515" spans="1:16" s="23" customFormat="1" ht="12.75" customHeight="1">
      <c r="A515" s="239">
        <v>29</v>
      </c>
      <c r="B515" s="42" t="s">
        <v>10</v>
      </c>
      <c r="C515" s="219" t="s">
        <v>33</v>
      </c>
      <c r="D515" s="220">
        <v>0.33470265745104077</v>
      </c>
      <c r="E515" s="222">
        <v>25731535</v>
      </c>
      <c r="F515" s="213">
        <f t="shared" si="44"/>
        <v>0.46791270457744993</v>
      </c>
      <c r="G515" s="2">
        <v>22239071</v>
      </c>
      <c r="H515" s="116">
        <f t="shared" si="45"/>
        <v>0.4204012075158004</v>
      </c>
      <c r="I515" s="112">
        <v>16030488</v>
      </c>
      <c r="J515" s="150">
        <v>0.37835579963230309</v>
      </c>
      <c r="K515" s="151">
        <v>10859477</v>
      </c>
      <c r="L515" s="107"/>
      <c r="M515" s="34"/>
      <c r="N515" s="33"/>
      <c r="O515" s="25"/>
      <c r="P515" s="25"/>
    </row>
    <row r="516" spans="1:16" s="23" customFormat="1" ht="12.75" customHeight="1">
      <c r="A516" s="239">
        <v>30</v>
      </c>
      <c r="B516" s="42" t="s">
        <v>0</v>
      </c>
      <c r="C516" s="219" t="s">
        <v>159</v>
      </c>
      <c r="D516" s="220">
        <v>0.31040440792291535</v>
      </c>
      <c r="E516" s="222">
        <v>23863515</v>
      </c>
      <c r="F516" s="213">
        <f t="shared" si="44"/>
        <v>1.9877084524192682E-2</v>
      </c>
      <c r="G516" s="2">
        <v>944723</v>
      </c>
      <c r="H516" s="116">
        <v>0</v>
      </c>
      <c r="I516" s="112">
        <v>0</v>
      </c>
      <c r="J516" s="111">
        <v>1.0026585680104814E-4</v>
      </c>
      <c r="K516" s="112">
        <v>0</v>
      </c>
      <c r="L516" s="107"/>
      <c r="M516" s="34"/>
      <c r="N516" s="33"/>
      <c r="O516" s="25"/>
      <c r="P516" s="25"/>
    </row>
    <row r="517" spans="1:16" s="23" customFormat="1" ht="12.75" customHeight="1">
      <c r="A517" s="239">
        <v>31</v>
      </c>
      <c r="B517" s="42" t="s">
        <v>0</v>
      </c>
      <c r="C517" s="219" t="s">
        <v>188</v>
      </c>
      <c r="D517" s="220">
        <v>0.29438923631245867</v>
      </c>
      <c r="E517" s="222">
        <v>22632288</v>
      </c>
      <c r="F517" s="213">
        <f t="shared" si="44"/>
        <v>0.23783344661256361</v>
      </c>
      <c r="G517" s="2">
        <v>11303807</v>
      </c>
      <c r="H517" s="116">
        <f t="shared" ref="H517:H546" si="46">+I517/$I$562*100</f>
        <v>2.6037148217916674E-2</v>
      </c>
      <c r="I517" s="112">
        <v>992833</v>
      </c>
      <c r="J517" s="111">
        <v>1.0026585680104814E-4</v>
      </c>
      <c r="K517" s="112">
        <v>0</v>
      </c>
      <c r="L517" s="107"/>
      <c r="M517" s="34"/>
      <c r="N517" s="33"/>
      <c r="O517" s="25"/>
      <c r="P517" s="25"/>
    </row>
    <row r="518" spans="1:16" s="23" customFormat="1" ht="12.75" customHeight="1">
      <c r="A518" s="239">
        <v>32</v>
      </c>
      <c r="B518" s="42" t="s">
        <v>0</v>
      </c>
      <c r="C518" s="219" t="s">
        <v>9</v>
      </c>
      <c r="D518" s="220">
        <v>0.27468961540898651</v>
      </c>
      <c r="E518" s="222">
        <v>21117805</v>
      </c>
      <c r="F518" s="213">
        <f t="shared" si="44"/>
        <v>0.34123201948812593</v>
      </c>
      <c r="G518" s="2">
        <v>16218160</v>
      </c>
      <c r="H518" s="116">
        <f t="shared" si="46"/>
        <v>0.31012973482141437</v>
      </c>
      <c r="I518" s="112">
        <v>11825682</v>
      </c>
      <c r="J518" s="150">
        <v>0.25302424791520778</v>
      </c>
      <c r="K518" s="151">
        <v>7262241</v>
      </c>
      <c r="L518" s="107"/>
      <c r="M518" s="34"/>
      <c r="N518" s="33"/>
      <c r="O518" s="25"/>
      <c r="P518" s="25"/>
    </row>
    <row r="519" spans="1:16" s="23" customFormat="1" ht="12.75" customHeight="1">
      <c r="A519" s="239">
        <v>33</v>
      </c>
      <c r="B519" s="42" t="s">
        <v>0</v>
      </c>
      <c r="C519" s="219" t="s">
        <v>4</v>
      </c>
      <c r="D519" s="220">
        <v>0.2457529343399884</v>
      </c>
      <c r="E519" s="222">
        <v>18893188</v>
      </c>
      <c r="F519" s="213">
        <f t="shared" ref="F519:F550" si="47">+G519/$G$562*100</f>
        <v>0.27078547136662739</v>
      </c>
      <c r="G519" s="2">
        <v>12869959</v>
      </c>
      <c r="H519" s="116">
        <f t="shared" si="46"/>
        <v>0.31589608436157601</v>
      </c>
      <c r="I519" s="112">
        <v>12045561</v>
      </c>
      <c r="J519" s="150">
        <v>0.14272383066963143</v>
      </c>
      <c r="K519" s="151">
        <v>4096425</v>
      </c>
      <c r="L519" s="107"/>
      <c r="M519" s="34"/>
      <c r="N519" s="33"/>
      <c r="O519" s="25"/>
      <c r="P519" s="25"/>
    </row>
    <row r="520" spans="1:16" s="23" customFormat="1" ht="12.75" customHeight="1">
      <c r="A520" s="239">
        <v>34</v>
      </c>
      <c r="B520" s="42" t="s">
        <v>0</v>
      </c>
      <c r="C520" s="219" t="s">
        <v>169</v>
      </c>
      <c r="D520" s="220">
        <v>0.22051214915429104</v>
      </c>
      <c r="E520" s="222">
        <v>16952707</v>
      </c>
      <c r="F520" s="213">
        <f t="shared" si="47"/>
        <v>0.19564592465917174</v>
      </c>
      <c r="G520" s="2">
        <v>9298708</v>
      </c>
      <c r="H520" s="116">
        <f t="shared" si="46"/>
        <v>0.13295823281019495</v>
      </c>
      <c r="I520" s="112">
        <v>5069884</v>
      </c>
      <c r="J520" s="150">
        <v>0.11705404511886389</v>
      </c>
      <c r="K520" s="151">
        <v>3359657</v>
      </c>
      <c r="L520" s="107"/>
      <c r="M520" s="34"/>
      <c r="N520" s="33"/>
      <c r="O520" s="25"/>
      <c r="P520" s="25"/>
    </row>
    <row r="521" spans="1:16" s="23" customFormat="1" ht="12.75" customHeight="1">
      <c r="A521" s="239">
        <v>35</v>
      </c>
      <c r="B521" s="42" t="s">
        <v>22</v>
      </c>
      <c r="C521" s="219" t="s">
        <v>208</v>
      </c>
      <c r="D521" s="220">
        <v>0.20058729057197772</v>
      </c>
      <c r="E521" s="222">
        <v>15420908</v>
      </c>
      <c r="F521" s="213">
        <f t="shared" si="47"/>
        <v>0.20835594506176269</v>
      </c>
      <c r="G521" s="2">
        <v>9902793</v>
      </c>
      <c r="H521" s="116">
        <f t="shared" si="46"/>
        <v>0.17472417534933776</v>
      </c>
      <c r="I521" s="112">
        <v>6662478</v>
      </c>
      <c r="J521" s="150">
        <v>0.24152202607194487</v>
      </c>
      <c r="K521" s="151">
        <v>6932107</v>
      </c>
      <c r="L521" s="107"/>
      <c r="M521" s="34"/>
      <c r="N521" s="33"/>
      <c r="O521" s="25"/>
      <c r="P521" s="25"/>
    </row>
    <row r="522" spans="1:16" s="23" customFormat="1" ht="12.75" customHeight="1">
      <c r="A522" s="239">
        <v>36</v>
      </c>
      <c r="B522" s="42" t="s">
        <v>10</v>
      </c>
      <c r="C522" s="219" t="s">
        <v>93</v>
      </c>
      <c r="D522" s="220">
        <v>0.19027047874783473</v>
      </c>
      <c r="E522" s="222">
        <v>14627764</v>
      </c>
      <c r="F522" s="213">
        <f t="shared" si="47"/>
        <v>0.22774109055910818</v>
      </c>
      <c r="G522" s="2">
        <v>10824135</v>
      </c>
      <c r="H522" s="116">
        <f t="shared" si="46"/>
        <v>0.18113109926844415</v>
      </c>
      <c r="I522" s="112">
        <v>6906783</v>
      </c>
      <c r="J522" s="150">
        <v>0.19115950309980756</v>
      </c>
      <c r="K522" s="151">
        <v>5486614</v>
      </c>
      <c r="L522" s="107"/>
      <c r="M522" s="34"/>
      <c r="N522" s="33"/>
      <c r="O522" s="25"/>
      <c r="P522" s="25"/>
    </row>
    <row r="523" spans="1:16" s="22" customFormat="1" ht="12.75" customHeight="1">
      <c r="A523" s="239">
        <v>37</v>
      </c>
      <c r="B523" s="42" t="s">
        <v>0</v>
      </c>
      <c r="C523" s="219" t="s">
        <v>3</v>
      </c>
      <c r="D523" s="220">
        <v>0.15112619673200664</v>
      </c>
      <c r="E523" s="222">
        <v>11618399</v>
      </c>
      <c r="F523" s="213">
        <f t="shared" si="47"/>
        <v>0.17714227599552834</v>
      </c>
      <c r="G523" s="2">
        <v>8419262</v>
      </c>
      <c r="H523" s="116">
        <f t="shared" si="46"/>
        <v>0.17966472260428729</v>
      </c>
      <c r="I523" s="112">
        <v>6850868</v>
      </c>
      <c r="J523" s="150">
        <v>0.18075829391343234</v>
      </c>
      <c r="K523" s="151">
        <v>5188081</v>
      </c>
      <c r="L523" s="107"/>
      <c r="M523" s="34"/>
      <c r="N523" s="33"/>
      <c r="O523" s="8"/>
      <c r="P523" s="8"/>
    </row>
    <row r="524" spans="1:16" s="23" customFormat="1" ht="12.75" customHeight="1">
      <c r="A524" s="239">
        <v>38</v>
      </c>
      <c r="B524" s="42" t="s">
        <v>0</v>
      </c>
      <c r="C524" s="219" t="s">
        <v>113</v>
      </c>
      <c r="D524" s="220">
        <v>0.1460748294465917</v>
      </c>
      <c r="E524" s="222">
        <v>11230056</v>
      </c>
      <c r="F524" s="213">
        <f t="shared" si="47"/>
        <v>0.11534700408373101</v>
      </c>
      <c r="G524" s="2">
        <v>5482241</v>
      </c>
      <c r="H524" s="116">
        <f t="shared" si="46"/>
        <v>0.10199580034758605</v>
      </c>
      <c r="I524" s="112">
        <v>3889243</v>
      </c>
      <c r="J524" s="150">
        <v>7.0050689081354173E-2</v>
      </c>
      <c r="K524" s="151">
        <v>2010578</v>
      </c>
      <c r="L524" s="107"/>
      <c r="M524" s="34"/>
      <c r="N524" s="33"/>
      <c r="O524" s="25"/>
      <c r="P524" s="25"/>
    </row>
    <row r="525" spans="1:16" s="23" customFormat="1" ht="12.75" customHeight="1">
      <c r="A525" s="239">
        <v>39</v>
      </c>
      <c r="B525" s="42" t="s">
        <v>0</v>
      </c>
      <c r="C525" s="219" t="s">
        <v>211</v>
      </c>
      <c r="D525" s="220">
        <v>0.14438803128567385</v>
      </c>
      <c r="E525" s="222">
        <v>11100377</v>
      </c>
      <c r="F525" s="213">
        <f t="shared" si="47"/>
        <v>0.27112188183240132</v>
      </c>
      <c r="G525" s="2">
        <v>12885948</v>
      </c>
      <c r="H525" s="116">
        <f t="shared" si="46"/>
        <v>0.37826575326785011</v>
      </c>
      <c r="I525" s="112">
        <v>14423804</v>
      </c>
      <c r="J525" s="150">
        <v>0.57488277863064186</v>
      </c>
      <c r="K525" s="151">
        <v>16500147</v>
      </c>
      <c r="L525" s="107"/>
      <c r="M525" s="34"/>
      <c r="N525" s="33"/>
      <c r="O525" s="25"/>
      <c r="P525" s="25"/>
    </row>
    <row r="526" spans="1:16" s="23" customFormat="1" ht="12.75" customHeight="1">
      <c r="A526" s="239">
        <v>40</v>
      </c>
      <c r="B526" s="42" t="s">
        <v>0</v>
      </c>
      <c r="C526" s="219" t="s">
        <v>109</v>
      </c>
      <c r="D526" s="220">
        <v>0.13753567309375619</v>
      </c>
      <c r="E526" s="222">
        <v>10573576</v>
      </c>
      <c r="F526" s="213">
        <f t="shared" si="47"/>
        <v>0.19010263173627542</v>
      </c>
      <c r="G526" s="2">
        <v>9035245</v>
      </c>
      <c r="H526" s="116">
        <f t="shared" si="46"/>
        <v>0.22713648714463311</v>
      </c>
      <c r="I526" s="112">
        <v>8661033</v>
      </c>
      <c r="J526" s="150">
        <v>0.26044347959208325</v>
      </c>
      <c r="K526" s="151">
        <v>7475186</v>
      </c>
      <c r="L526" s="107"/>
      <c r="M526" s="34"/>
      <c r="N526" s="33"/>
      <c r="O526" s="25"/>
      <c r="P526" s="25"/>
    </row>
    <row r="527" spans="1:16" s="23" customFormat="1" ht="12.75" customHeight="1">
      <c r="A527" s="239">
        <v>41</v>
      </c>
      <c r="B527" s="42" t="s">
        <v>0</v>
      </c>
      <c r="C527" s="219" t="s">
        <v>29</v>
      </c>
      <c r="D527" s="220">
        <v>0.1162845449220451</v>
      </c>
      <c r="E527" s="222">
        <v>8939815</v>
      </c>
      <c r="F527" s="213">
        <f t="shared" si="47"/>
        <v>0.15626896286767511</v>
      </c>
      <c r="G527" s="2">
        <v>7427190</v>
      </c>
      <c r="H527" s="116">
        <f t="shared" si="46"/>
        <v>0.1481233185309373</v>
      </c>
      <c r="I527" s="112">
        <v>5648150</v>
      </c>
      <c r="J527" s="150">
        <v>9.4159629531779643E-2</v>
      </c>
      <c r="K527" s="151">
        <v>2702547</v>
      </c>
      <c r="L527" s="107"/>
      <c r="M527" s="34"/>
      <c r="N527" s="33"/>
      <c r="O527" s="25"/>
      <c r="P527" s="25"/>
    </row>
    <row r="528" spans="1:16" s="23" customFormat="1" ht="12.75" customHeight="1">
      <c r="A528" s="239">
        <v>42</v>
      </c>
      <c r="B528" s="42" t="s">
        <v>0</v>
      </c>
      <c r="C528" s="219" t="s">
        <v>180</v>
      </c>
      <c r="D528" s="220">
        <v>0.11324208024667864</v>
      </c>
      <c r="E528" s="222">
        <v>8705914</v>
      </c>
      <c r="F528" s="213">
        <f t="shared" si="47"/>
        <v>0.18727235698269648</v>
      </c>
      <c r="G528" s="2">
        <v>8900727</v>
      </c>
      <c r="H528" s="116">
        <f t="shared" si="46"/>
        <v>0.1383405943843978</v>
      </c>
      <c r="I528" s="112">
        <v>5275121</v>
      </c>
      <c r="J528" s="150">
        <v>0.29587932162092367</v>
      </c>
      <c r="K528" s="151">
        <v>8492257</v>
      </c>
      <c r="L528" s="107"/>
      <c r="M528" s="34"/>
      <c r="N528" s="33"/>
      <c r="O528" s="25"/>
      <c r="P528" s="25"/>
    </row>
    <row r="529" spans="1:16" s="23" customFormat="1" ht="12.75" customHeight="1">
      <c r="A529" s="239">
        <v>43</v>
      </c>
      <c r="B529" s="42" t="s">
        <v>0</v>
      </c>
      <c r="C529" s="219" t="s">
        <v>107</v>
      </c>
      <c r="D529" s="220">
        <v>0.10052014469125928</v>
      </c>
      <c r="E529" s="222">
        <v>7727867</v>
      </c>
      <c r="F529" s="213">
        <f t="shared" si="47"/>
        <v>6.9952378842016924E-2</v>
      </c>
      <c r="G529" s="2">
        <v>3324714</v>
      </c>
      <c r="H529" s="116">
        <f t="shared" si="46"/>
        <v>8.7181213135588326E-2</v>
      </c>
      <c r="I529" s="112">
        <v>3324342</v>
      </c>
      <c r="J529" s="150">
        <v>0.14776143131625885</v>
      </c>
      <c r="K529" s="151">
        <v>4241013</v>
      </c>
      <c r="L529" s="104"/>
      <c r="M529" s="101"/>
      <c r="N529" s="105"/>
      <c r="O529" s="25"/>
      <c r="P529" s="25"/>
    </row>
    <row r="530" spans="1:16" s="23" customFormat="1" ht="12.75" customHeight="1">
      <c r="A530" s="239">
        <v>44</v>
      </c>
      <c r="B530" s="42" t="s">
        <v>0</v>
      </c>
      <c r="C530" s="219" t="s">
        <v>23</v>
      </c>
      <c r="D530" s="220">
        <v>0.10043792435353949</v>
      </c>
      <c r="E530" s="222">
        <v>7721546</v>
      </c>
      <c r="F530" s="213">
        <f t="shared" si="47"/>
        <v>0.21900224537332652</v>
      </c>
      <c r="G530" s="2">
        <v>10408793</v>
      </c>
      <c r="H530" s="116">
        <f t="shared" si="46"/>
        <v>0.2611395367863949</v>
      </c>
      <c r="I530" s="112">
        <v>9957617</v>
      </c>
      <c r="J530" s="150">
        <v>0.24538656272867482</v>
      </c>
      <c r="K530" s="151">
        <v>7043026</v>
      </c>
      <c r="L530" s="100"/>
      <c r="M530" s="26"/>
      <c r="N530" s="2"/>
      <c r="O530" s="25"/>
      <c r="P530" s="25"/>
    </row>
    <row r="531" spans="1:16" s="23" customFormat="1" ht="12.75" customHeight="1">
      <c r="A531" s="239">
        <v>45</v>
      </c>
      <c r="B531" s="42" t="s">
        <v>0</v>
      </c>
      <c r="C531" s="219" t="s">
        <v>153</v>
      </c>
      <c r="D531" s="220">
        <v>7.5852404431719853E-2</v>
      </c>
      <c r="E531" s="222">
        <v>5831441</v>
      </c>
      <c r="F531" s="213">
        <f t="shared" si="47"/>
        <v>0.18927341959876742</v>
      </c>
      <c r="G531" s="2">
        <v>8995834</v>
      </c>
      <c r="H531" s="116">
        <f t="shared" si="46"/>
        <v>0.22868699394093003</v>
      </c>
      <c r="I531" s="112">
        <v>8720156</v>
      </c>
      <c r="J531" s="150">
        <v>0.55495494080006402</v>
      </c>
      <c r="K531" s="151">
        <v>15928183</v>
      </c>
      <c r="L531" s="104"/>
      <c r="M531" s="34"/>
      <c r="N531" s="33"/>
      <c r="O531" s="25"/>
      <c r="P531" s="25"/>
    </row>
    <row r="532" spans="1:16" s="23" customFormat="1" ht="12.75" customHeight="1">
      <c r="A532" s="239">
        <v>46</v>
      </c>
      <c r="B532" s="42" t="s">
        <v>10</v>
      </c>
      <c r="C532" s="219" t="s">
        <v>24</v>
      </c>
      <c r="D532" s="220">
        <v>7.5511959423154834E-2</v>
      </c>
      <c r="E532" s="222">
        <v>5805268</v>
      </c>
      <c r="F532" s="213">
        <f t="shared" si="47"/>
        <v>8.507858341235304E-2</v>
      </c>
      <c r="G532" s="2">
        <v>4043636</v>
      </c>
      <c r="H532" s="116">
        <f t="shared" si="46"/>
        <v>8.9870151676337523E-2</v>
      </c>
      <c r="I532" s="112">
        <v>3426875</v>
      </c>
      <c r="J532" s="150">
        <v>0.10776625201033933</v>
      </c>
      <c r="K532" s="151">
        <v>3093081</v>
      </c>
      <c r="O532" s="25"/>
      <c r="P532" s="25"/>
    </row>
    <row r="533" spans="1:16" s="23" customFormat="1" ht="12.75" customHeight="1">
      <c r="A533" s="239">
        <v>47</v>
      </c>
      <c r="B533" s="42" t="s">
        <v>0</v>
      </c>
      <c r="C533" s="219" t="s">
        <v>11</v>
      </c>
      <c r="D533" s="220">
        <v>6.1192483096065044E-2</v>
      </c>
      <c r="E533" s="222">
        <v>4704404</v>
      </c>
      <c r="F533" s="213">
        <f t="shared" si="47"/>
        <v>6.8860586016982625E-2</v>
      </c>
      <c r="G533" s="2">
        <v>3272823</v>
      </c>
      <c r="H533" s="116">
        <f t="shared" si="46"/>
        <v>7.2195244871989667E-2</v>
      </c>
      <c r="I533" s="112">
        <v>2752906</v>
      </c>
      <c r="J533" s="150">
        <v>7.2028163698200878E-2</v>
      </c>
      <c r="K533" s="151">
        <v>2067335</v>
      </c>
      <c r="O533" s="25"/>
      <c r="P533" s="25"/>
    </row>
    <row r="534" spans="1:16" s="23" customFormat="1" ht="12.75" customHeight="1">
      <c r="A534" s="239">
        <v>48</v>
      </c>
      <c r="B534" s="42" t="s">
        <v>0</v>
      </c>
      <c r="C534" s="219" t="s">
        <v>214</v>
      </c>
      <c r="D534" s="220">
        <v>3.718006013035919E-2</v>
      </c>
      <c r="E534" s="222">
        <v>2858358</v>
      </c>
      <c r="F534" s="213">
        <f t="shared" si="47"/>
        <v>4.936596877947691E-2</v>
      </c>
      <c r="G534" s="2">
        <v>2346278</v>
      </c>
      <c r="H534" s="116">
        <f t="shared" si="46"/>
        <v>6.0641539483734901E-2</v>
      </c>
      <c r="I534" s="112">
        <v>2312347</v>
      </c>
      <c r="J534" s="150">
        <v>5.3506511457698788E-2</v>
      </c>
      <c r="K534" s="151">
        <v>1535731</v>
      </c>
      <c r="O534" s="25"/>
      <c r="P534" s="25"/>
    </row>
    <row r="535" spans="1:16" s="23" customFormat="1" ht="12.75" customHeight="1">
      <c r="A535" s="239">
        <v>49</v>
      </c>
      <c r="B535" s="42" t="s">
        <v>0</v>
      </c>
      <c r="C535" s="219" t="s">
        <v>108</v>
      </c>
      <c r="D535" s="220">
        <v>3.5753671898431955E-2</v>
      </c>
      <c r="E535" s="222">
        <v>2748699</v>
      </c>
      <c r="F535" s="213">
        <f t="shared" si="47"/>
        <v>4.8247034200683873E-2</v>
      </c>
      <c r="G535" s="2">
        <v>2293097</v>
      </c>
      <c r="H535" s="116">
        <f t="shared" si="46"/>
        <v>4.5945699540543422E-2</v>
      </c>
      <c r="I535" s="112">
        <v>1751974</v>
      </c>
      <c r="J535" s="150">
        <v>4.2237167327123404E-2</v>
      </c>
      <c r="K535" s="151">
        <v>1212281</v>
      </c>
      <c r="O535" s="25"/>
      <c r="P535" s="25"/>
    </row>
    <row r="536" spans="1:16" s="23" customFormat="1" ht="12.75" customHeight="1">
      <c r="A536" s="239">
        <v>50</v>
      </c>
      <c r="B536" s="42" t="s">
        <v>0</v>
      </c>
      <c r="C536" s="219" t="s">
        <v>20</v>
      </c>
      <c r="D536" s="220">
        <v>2.7506221493026208E-2</v>
      </c>
      <c r="E536" s="222">
        <v>2114645</v>
      </c>
      <c r="F536" s="213">
        <f t="shared" si="47"/>
        <v>2.8774993011072048E-2</v>
      </c>
      <c r="G536" s="240">
        <v>1367625</v>
      </c>
      <c r="H536" s="116">
        <f t="shared" si="46"/>
        <v>2.6799354627056508E-2</v>
      </c>
      <c r="I536" s="112">
        <v>1021897</v>
      </c>
      <c r="J536" s="150">
        <v>2.4516964222610266E-2</v>
      </c>
      <c r="K536" s="151">
        <v>703680</v>
      </c>
      <c r="O536" s="25"/>
      <c r="P536" s="25"/>
    </row>
    <row r="537" spans="1:16" s="23" customFormat="1" ht="12.75" customHeight="1">
      <c r="A537" s="239">
        <v>51</v>
      </c>
      <c r="B537" s="42" t="s">
        <v>10</v>
      </c>
      <c r="C537" s="219" t="s">
        <v>32</v>
      </c>
      <c r="D537" s="220">
        <v>2.4315471443509231E-2</v>
      </c>
      <c r="E537" s="222">
        <v>1869344</v>
      </c>
      <c r="F537" s="213">
        <f t="shared" si="47"/>
        <v>2.4554892144092601E-2</v>
      </c>
      <c r="G537" s="2">
        <v>1167051</v>
      </c>
      <c r="H537" s="116">
        <f t="shared" si="46"/>
        <v>2.3804001976604934E-2</v>
      </c>
      <c r="I537" s="112">
        <v>907680</v>
      </c>
      <c r="J537" s="150">
        <v>2.1050382268800218E-2</v>
      </c>
      <c r="K537" s="151">
        <v>604183</v>
      </c>
      <c r="O537" s="25"/>
      <c r="P537" s="25"/>
    </row>
    <row r="538" spans="1:16" s="23" customFormat="1" ht="12.75" customHeight="1">
      <c r="A538" s="239">
        <v>52</v>
      </c>
      <c r="B538" s="42" t="s">
        <v>10</v>
      </c>
      <c r="C538" s="219" t="s">
        <v>15</v>
      </c>
      <c r="D538" s="220">
        <v>2.1946547554010081E-2</v>
      </c>
      <c r="E538" s="222">
        <v>1687224</v>
      </c>
      <c r="F538" s="213">
        <f t="shared" si="47"/>
        <v>4.3729783730344314E-2</v>
      </c>
      <c r="G538" s="2">
        <v>2078400</v>
      </c>
      <c r="H538" s="116">
        <f t="shared" si="46"/>
        <v>3.1153718367792821E-2</v>
      </c>
      <c r="I538" s="112">
        <v>1187935</v>
      </c>
      <c r="J538" s="150">
        <v>2.6223026903215877E-2</v>
      </c>
      <c r="K538" s="151">
        <v>752647</v>
      </c>
      <c r="O538" s="25"/>
      <c r="P538" s="25"/>
    </row>
    <row r="539" spans="1:16" s="23" customFormat="1" ht="12.75" customHeight="1">
      <c r="A539" s="239">
        <v>53</v>
      </c>
      <c r="B539" s="42" t="s">
        <v>22</v>
      </c>
      <c r="C539" s="219" t="s">
        <v>164</v>
      </c>
      <c r="D539" s="220">
        <v>1.9929307143537883E-2</v>
      </c>
      <c r="E539" s="222">
        <v>1532141</v>
      </c>
      <c r="F539" s="213">
        <f t="shared" si="47"/>
        <v>3.1240495218205169E-2</v>
      </c>
      <c r="G539" s="2">
        <v>1484806</v>
      </c>
      <c r="H539" s="116">
        <f t="shared" si="46"/>
        <v>3.6000301076776632E-2</v>
      </c>
      <c r="I539" s="112">
        <v>1372742</v>
      </c>
      <c r="J539" s="150">
        <v>3.2847011154583917E-2</v>
      </c>
      <c r="K539" s="151">
        <v>942767</v>
      </c>
      <c r="O539" s="25"/>
      <c r="P539" s="25"/>
    </row>
    <row r="540" spans="1:16" s="23" customFormat="1" ht="12.75" customHeight="1">
      <c r="A540" s="239">
        <v>54</v>
      </c>
      <c r="B540" s="42" t="s">
        <v>0</v>
      </c>
      <c r="C540" s="219" t="s">
        <v>30</v>
      </c>
      <c r="D540" s="220">
        <v>1.7550536584895578E-2</v>
      </c>
      <c r="E540" s="222">
        <v>1349264</v>
      </c>
      <c r="F540" s="213">
        <f t="shared" si="47"/>
        <v>7.1576381482033455E-3</v>
      </c>
      <c r="G540" s="2">
        <v>340190</v>
      </c>
      <c r="H540" s="116">
        <f t="shared" si="46"/>
        <v>8.0077566890868878E-3</v>
      </c>
      <c r="I540" s="112">
        <v>305347</v>
      </c>
      <c r="J540" s="150">
        <v>7.5565751752917128E-3</v>
      </c>
      <c r="K540" s="151">
        <v>216887</v>
      </c>
      <c r="O540" s="25"/>
      <c r="P540" s="25"/>
    </row>
    <row r="541" spans="1:16" s="23" customFormat="1" ht="12.75" customHeight="1">
      <c r="A541" s="239">
        <v>55</v>
      </c>
      <c r="B541" s="42" t="s">
        <v>0</v>
      </c>
      <c r="C541" s="219" t="s">
        <v>27</v>
      </c>
      <c r="D541" s="220">
        <v>1.6428718706980112E-2</v>
      </c>
      <c r="E541" s="222">
        <v>1263020</v>
      </c>
      <c r="F541" s="213">
        <f t="shared" si="47"/>
        <v>2.6313235945155247E-2</v>
      </c>
      <c r="G541" s="2">
        <v>1250622</v>
      </c>
      <c r="H541" s="116">
        <f t="shared" si="46"/>
        <v>2.0665355360438384E-2</v>
      </c>
      <c r="I541" s="112">
        <v>787999</v>
      </c>
      <c r="J541" s="150">
        <v>2.5735809378646494E-2</v>
      </c>
      <c r="K541" s="151">
        <v>738663</v>
      </c>
      <c r="O541" s="25"/>
      <c r="P541" s="25"/>
    </row>
    <row r="542" spans="1:16" s="23" customFormat="1" ht="12.75" customHeight="1">
      <c r="A542" s="239">
        <v>56</v>
      </c>
      <c r="B542" s="42" t="s">
        <v>10</v>
      </c>
      <c r="C542" s="219" t="s">
        <v>210</v>
      </c>
      <c r="D542" s="220">
        <v>1.3401446778719593E-2</v>
      </c>
      <c r="E542" s="222">
        <v>1030287</v>
      </c>
      <c r="F542" s="213">
        <f t="shared" si="47"/>
        <v>1.8276394336241789E-2</v>
      </c>
      <c r="G542" s="2">
        <v>868645</v>
      </c>
      <c r="H542" s="116">
        <f t="shared" si="46"/>
        <v>2.425140224291121E-2</v>
      </c>
      <c r="I542" s="112">
        <v>924740</v>
      </c>
      <c r="J542" s="150">
        <v>1.6789423916235745E-2</v>
      </c>
      <c r="K542" s="151">
        <v>481886</v>
      </c>
      <c r="O542" s="25"/>
      <c r="P542" s="25"/>
    </row>
    <row r="543" spans="1:16" s="23" customFormat="1" ht="12.75" customHeight="1">
      <c r="A543" s="239">
        <v>57</v>
      </c>
      <c r="B543" s="42" t="s">
        <v>0</v>
      </c>
      <c r="C543" s="219" t="s">
        <v>34</v>
      </c>
      <c r="D543" s="220">
        <v>1.2278861458955452E-2</v>
      </c>
      <c r="E543" s="222">
        <v>943984</v>
      </c>
      <c r="F543" s="213">
        <f t="shared" si="47"/>
        <v>1.7587603954226642E-2</v>
      </c>
      <c r="G543" s="2">
        <v>835908</v>
      </c>
      <c r="H543" s="116">
        <f t="shared" si="46"/>
        <v>2.1528371067566571E-2</v>
      </c>
      <c r="I543" s="112">
        <v>820907</v>
      </c>
      <c r="J543" s="150">
        <v>2.1764693888417026E-2</v>
      </c>
      <c r="K543" s="151">
        <v>624685</v>
      </c>
      <c r="O543" s="25"/>
      <c r="P543" s="25"/>
    </row>
    <row r="544" spans="1:16" s="23" customFormat="1" ht="12.75" customHeight="1">
      <c r="A544" s="239">
        <v>58</v>
      </c>
      <c r="B544" s="42" t="s">
        <v>0</v>
      </c>
      <c r="C544" s="219" t="s">
        <v>206</v>
      </c>
      <c r="D544" s="220">
        <v>1.1161218984996328E-2</v>
      </c>
      <c r="E544" s="222">
        <v>858061</v>
      </c>
      <c r="F544" s="213">
        <f t="shared" si="47"/>
        <v>2.5909223576414835E-3</v>
      </c>
      <c r="G544" s="2">
        <v>123142</v>
      </c>
      <c r="H544" s="116">
        <f t="shared" si="46"/>
        <v>1.674682661534944E-3</v>
      </c>
      <c r="I544" s="112">
        <v>63858</v>
      </c>
      <c r="J544" s="111">
        <v>1.0026585680104814E-4</v>
      </c>
      <c r="K544" s="112">
        <v>0</v>
      </c>
      <c r="O544" s="25"/>
      <c r="P544" s="25"/>
    </row>
    <row r="545" spans="1:16" s="23" customFormat="1" ht="12.75" customHeight="1">
      <c r="A545" s="239">
        <v>59</v>
      </c>
      <c r="B545" s="42" t="s">
        <v>10</v>
      </c>
      <c r="C545" s="219" t="s">
        <v>21</v>
      </c>
      <c r="D545" s="220">
        <v>9.8054223956581133E-3</v>
      </c>
      <c r="E545" s="222">
        <v>753829</v>
      </c>
      <c r="F545" s="213">
        <f t="shared" si="47"/>
        <v>1.1950556260207149E-2</v>
      </c>
      <c r="G545" s="2">
        <v>567989</v>
      </c>
      <c r="H545" s="116">
        <f t="shared" si="46"/>
        <v>1.3964552931119346E-2</v>
      </c>
      <c r="I545" s="112">
        <v>532488</v>
      </c>
      <c r="J545" s="150">
        <v>1.4158644393553766E-2</v>
      </c>
      <c r="K545" s="151">
        <v>406378</v>
      </c>
      <c r="O545" s="25"/>
      <c r="P545" s="25"/>
    </row>
    <row r="546" spans="1:16" s="23" customFormat="1" ht="12.75" customHeight="1">
      <c r="A546" s="239">
        <v>60</v>
      </c>
      <c r="B546" s="42" t="s">
        <v>0</v>
      </c>
      <c r="C546" s="219" t="s">
        <v>68</v>
      </c>
      <c r="D546" s="220">
        <v>9.5393802239475602E-3</v>
      </c>
      <c r="E546" s="222">
        <v>733376</v>
      </c>
      <c r="F546" s="213">
        <f t="shared" si="47"/>
        <v>2.2503690923985176E-2</v>
      </c>
      <c r="G546" s="2">
        <v>1069561</v>
      </c>
      <c r="H546" s="116">
        <f t="shared" si="46"/>
        <v>2.2166086910225993E-2</v>
      </c>
      <c r="I546" s="112">
        <v>845224</v>
      </c>
      <c r="J546" s="150">
        <v>2.5432517863244859E-2</v>
      </c>
      <c r="K546" s="151">
        <v>729958</v>
      </c>
      <c r="O546" s="25"/>
      <c r="P546" s="25"/>
    </row>
    <row r="547" spans="1:16" s="23" customFormat="1" ht="12.75" customHeight="1">
      <c r="A547" s="239">
        <v>61</v>
      </c>
      <c r="B547" s="42" t="s">
        <v>0</v>
      </c>
      <c r="C547" s="219" t="s">
        <v>178</v>
      </c>
      <c r="D547" s="220">
        <v>8.9723837801562786E-3</v>
      </c>
      <c r="E547" s="222">
        <v>689786</v>
      </c>
      <c r="F547" s="213">
        <f t="shared" si="47"/>
        <v>1.518233960834255E-3</v>
      </c>
      <c r="G547" s="2">
        <v>72159</v>
      </c>
      <c r="H547" s="111">
        <v>1.0026585680104814E-4</v>
      </c>
      <c r="I547" s="112">
        <v>0</v>
      </c>
      <c r="J547" s="111">
        <v>1.0026585680104814E-4</v>
      </c>
      <c r="K547" s="112">
        <v>0</v>
      </c>
      <c r="O547" s="25"/>
      <c r="P547" s="25"/>
    </row>
    <row r="548" spans="1:16" s="23" customFormat="1" ht="12.75" customHeight="1">
      <c r="A548" s="239">
        <v>62</v>
      </c>
      <c r="B548" s="42" t="s">
        <v>0</v>
      </c>
      <c r="C548" s="219" t="s">
        <v>25</v>
      </c>
      <c r="D548" s="220">
        <v>6.9242505834027253E-3</v>
      </c>
      <c r="E548" s="222">
        <v>532328</v>
      </c>
      <c r="F548" s="213">
        <f t="shared" si="47"/>
        <v>6.5782984662292165E-3</v>
      </c>
      <c r="G548" s="2">
        <v>312655</v>
      </c>
      <c r="H548" s="116">
        <f>+I548/$I$562*100</f>
        <v>5.5875467842603386E-3</v>
      </c>
      <c r="I548" s="112">
        <v>213061</v>
      </c>
      <c r="J548" s="150">
        <v>3.2326938500890617E-3</v>
      </c>
      <c r="K548" s="151">
        <v>92784</v>
      </c>
      <c r="O548" s="25"/>
      <c r="P548" s="25"/>
    </row>
    <row r="549" spans="1:16" s="23" customFormat="1" ht="12.75" customHeight="1">
      <c r="A549" s="239">
        <v>63</v>
      </c>
      <c r="B549" s="42" t="s">
        <v>0</v>
      </c>
      <c r="C549" s="219" t="s">
        <v>183</v>
      </c>
      <c r="D549" s="220">
        <v>3.8699230781042166E-3</v>
      </c>
      <c r="E549" s="222">
        <v>297515</v>
      </c>
      <c r="F549" s="213">
        <f t="shared" si="47"/>
        <v>2.020756167635421E-3</v>
      </c>
      <c r="G549" s="2">
        <v>96043</v>
      </c>
      <c r="H549" s="116">
        <f>+I549/$I$562*100</f>
        <v>4.0864480830232397E-3</v>
      </c>
      <c r="I549" s="112">
        <v>155822</v>
      </c>
      <c r="J549" s="111">
        <v>1.0026585680104814E-4</v>
      </c>
      <c r="K549" s="112">
        <v>0</v>
      </c>
      <c r="O549" s="25"/>
      <c r="P549" s="25"/>
    </row>
    <row r="550" spans="1:16" s="23" customFormat="1" ht="12.75" customHeight="1">
      <c r="A550" s="239">
        <v>64</v>
      </c>
      <c r="B550" s="42" t="s">
        <v>10</v>
      </c>
      <c r="C550" s="219" t="s">
        <v>13</v>
      </c>
      <c r="D550" s="220">
        <v>3.5725458654876476E-3</v>
      </c>
      <c r="E550" s="222">
        <v>274653</v>
      </c>
      <c r="F550" s="213">
        <f t="shared" si="47"/>
        <v>5.6141981245760994E-3</v>
      </c>
      <c r="G550" s="2">
        <v>266833</v>
      </c>
      <c r="H550" s="116">
        <f>+I550/$I$562*100</f>
        <v>6.4496183876612692E-3</v>
      </c>
      <c r="I550" s="112">
        <v>245933</v>
      </c>
      <c r="J550" s="150">
        <v>1.0956541003030774E-2</v>
      </c>
      <c r="K550" s="151">
        <v>314472</v>
      </c>
      <c r="O550" s="25"/>
      <c r="P550" s="25"/>
    </row>
    <row r="551" spans="1:16" s="23" customFormat="1" ht="12.75" customHeight="1">
      <c r="A551" s="239">
        <v>65</v>
      </c>
      <c r="B551" s="42" t="s">
        <v>0</v>
      </c>
      <c r="C551" s="219" t="s">
        <v>18</v>
      </c>
      <c r="D551" s="220">
        <v>3.0807197003995057E-3</v>
      </c>
      <c r="E551" s="222">
        <v>236842</v>
      </c>
      <c r="F551" s="213">
        <f t="shared" ref="F551:F552" si="48">+G551/$G$562*100</f>
        <v>4.8677367758534493E-3</v>
      </c>
      <c r="G551" s="2">
        <v>231355</v>
      </c>
      <c r="H551" s="116">
        <f>+I551/$I$562*100</f>
        <v>5.7504833525229932E-3</v>
      </c>
      <c r="I551" s="112">
        <v>219274</v>
      </c>
      <c r="J551" s="150">
        <v>8.1785579590883794E-3</v>
      </c>
      <c r="K551" s="151">
        <v>234739</v>
      </c>
      <c r="O551" s="25"/>
      <c r="P551" s="25"/>
    </row>
    <row r="552" spans="1:16" s="23" customFormat="1" ht="12.75" customHeight="1">
      <c r="A552" s="239">
        <v>66</v>
      </c>
      <c r="B552" s="42" t="s">
        <v>0</v>
      </c>
      <c r="C552" s="219" t="s">
        <v>163</v>
      </c>
      <c r="D552" s="220">
        <v>2.710409497181016E-3</v>
      </c>
      <c r="E552" s="222">
        <v>208373</v>
      </c>
      <c r="F552" s="213">
        <f t="shared" si="48"/>
        <v>7.6580984233236161E-3</v>
      </c>
      <c r="G552" s="2">
        <v>363976</v>
      </c>
      <c r="H552" s="116">
        <f>+I552/$I$562*100</f>
        <v>9.5146249131016769E-3</v>
      </c>
      <c r="I552" s="112">
        <v>362806</v>
      </c>
      <c r="J552" s="150">
        <v>2.2789857535651683E-2</v>
      </c>
      <c r="K552" s="151">
        <v>654109</v>
      </c>
      <c r="O552" s="25"/>
      <c r="P552" s="25"/>
    </row>
    <row r="553" spans="1:16" s="23" customFormat="1" ht="12.75" customHeight="1">
      <c r="A553" s="239">
        <v>67</v>
      </c>
      <c r="B553" s="42" t="s">
        <v>0</v>
      </c>
      <c r="C553" s="219" t="s">
        <v>190</v>
      </c>
      <c r="D553" s="220">
        <v>1.7174958348648056E-3</v>
      </c>
      <c r="E553" s="222">
        <v>132039</v>
      </c>
      <c r="F553" s="213">
        <f t="shared" ref="F553" si="49">+G553/$G$562*100</f>
        <v>0</v>
      </c>
      <c r="G553" s="112">
        <v>0</v>
      </c>
      <c r="H553" s="213">
        <f t="shared" ref="H553" si="50">+I553/$G$562*100</f>
        <v>0</v>
      </c>
      <c r="I553" s="112">
        <v>0</v>
      </c>
      <c r="J553" s="213">
        <f t="shared" ref="J553" si="51">+K553/$G$562*100</f>
        <v>0</v>
      </c>
      <c r="K553" s="112">
        <v>0</v>
      </c>
      <c r="O553" s="25"/>
      <c r="P553" s="25"/>
    </row>
    <row r="554" spans="1:16" s="23" customFormat="1" ht="12.75" customHeight="1">
      <c r="A554" s="239">
        <v>68</v>
      </c>
      <c r="B554" s="42" t="s">
        <v>0</v>
      </c>
      <c r="C554" s="219" t="s">
        <v>28</v>
      </c>
      <c r="D554" s="220">
        <v>1.1408868567316635E-3</v>
      </c>
      <c r="E554" s="222">
        <v>87710</v>
      </c>
      <c r="F554" s="213">
        <f t="shared" ref="F554:F561" si="52">+G554/$G$562*100</f>
        <v>1.9351228825206686E-3</v>
      </c>
      <c r="G554" s="2">
        <v>91973</v>
      </c>
      <c r="H554" s="116">
        <f t="shared" ref="H554:H559" si="53">+I554/$I$562*100</f>
        <v>2.6077456202049897E-3</v>
      </c>
      <c r="I554" s="112">
        <v>99437</v>
      </c>
      <c r="J554" s="150">
        <v>2.9618045298997783E-3</v>
      </c>
      <c r="K554" s="151">
        <v>85009</v>
      </c>
      <c r="L554" s="100"/>
      <c r="M554" s="26"/>
      <c r="N554" s="2"/>
      <c r="O554" s="25"/>
      <c r="P554" s="25"/>
    </row>
    <row r="555" spans="1:16" s="23" customFormat="1" ht="12.75" customHeight="1">
      <c r="A555" s="239">
        <v>69</v>
      </c>
      <c r="B555" s="42" t="s">
        <v>0</v>
      </c>
      <c r="C555" s="219" t="s">
        <v>106</v>
      </c>
      <c r="D555" s="220">
        <v>9.0014425104941939E-4</v>
      </c>
      <c r="E555" s="222">
        <v>69202</v>
      </c>
      <c r="F555" s="213">
        <f t="shared" si="52"/>
        <v>1.3562040029303955E-3</v>
      </c>
      <c r="G555" s="2">
        <v>64458</v>
      </c>
      <c r="H555" s="116">
        <f t="shared" si="53"/>
        <v>1.8613529484967301E-3</v>
      </c>
      <c r="I555" s="112">
        <v>70976</v>
      </c>
      <c r="J555" s="150">
        <v>1.5637717502322312E-3</v>
      </c>
      <c r="K555" s="151">
        <v>44883</v>
      </c>
      <c r="L555" s="100"/>
      <c r="M555" s="208"/>
      <c r="N555" s="209"/>
      <c r="O555" s="25"/>
      <c r="P555" s="25"/>
    </row>
    <row r="556" spans="1:16" s="23" customFormat="1" ht="12.75" customHeight="1">
      <c r="A556" s="239">
        <v>70</v>
      </c>
      <c r="B556" s="42" t="s">
        <v>0</v>
      </c>
      <c r="C556" s="236" t="s">
        <v>36</v>
      </c>
      <c r="D556" s="238">
        <v>3.7811469659483214E-4</v>
      </c>
      <c r="E556" s="240">
        <v>29069</v>
      </c>
      <c r="F556" s="213">
        <f t="shared" si="52"/>
        <v>4.9637849199686448E-4</v>
      </c>
      <c r="G556" s="240">
        <v>23592</v>
      </c>
      <c r="H556" s="116">
        <f t="shared" si="53"/>
        <v>3.6174907816112338E-4</v>
      </c>
      <c r="I556" s="112">
        <v>13794</v>
      </c>
      <c r="J556" s="150">
        <v>3.5457757061946435E-4</v>
      </c>
      <c r="K556" s="151">
        <v>10177</v>
      </c>
      <c r="O556" s="25"/>
      <c r="P556" s="25"/>
    </row>
    <row r="557" spans="1:16" s="23" customFormat="1" ht="12.75" customHeight="1">
      <c r="A557" s="239">
        <v>71</v>
      </c>
      <c r="B557" s="42" t="s">
        <v>0</v>
      </c>
      <c r="C557" s="219" t="s">
        <v>165</v>
      </c>
      <c r="D557" s="220">
        <v>2.1332281895336086E-4</v>
      </c>
      <c r="E557" s="222">
        <v>16400</v>
      </c>
      <c r="F557" s="213">
        <f t="shared" si="52"/>
        <v>1.9927096887513998E-4</v>
      </c>
      <c r="G557" s="209">
        <v>9471</v>
      </c>
      <c r="H557" s="116">
        <f t="shared" si="53"/>
        <v>2.2215285204457561E-4</v>
      </c>
      <c r="I557" s="112">
        <v>8471</v>
      </c>
      <c r="J557" s="150">
        <v>2.7966926985972687E-4</v>
      </c>
      <c r="K557" s="151">
        <v>8027</v>
      </c>
      <c r="O557" s="25"/>
      <c r="P557" s="25"/>
    </row>
    <row r="558" spans="1:16" s="23" customFormat="1" ht="12.75" customHeight="1">
      <c r="A558" s="239">
        <v>72</v>
      </c>
      <c r="B558" s="42" t="s">
        <v>0</v>
      </c>
      <c r="C558" s="219" t="s">
        <v>122</v>
      </c>
      <c r="D558" s="220">
        <v>1.0405991168456627E-5</v>
      </c>
      <c r="E558" s="222">
        <v>800</v>
      </c>
      <c r="F558" s="213">
        <f t="shared" si="52"/>
        <v>1.6832095354251083E-5</v>
      </c>
      <c r="G558" s="2">
        <v>800</v>
      </c>
      <c r="H558" s="116">
        <f t="shared" si="53"/>
        <v>2.098008282796134E-5</v>
      </c>
      <c r="I558" s="112">
        <v>800</v>
      </c>
      <c r="J558" s="150">
        <v>2.2995106279733365E-5</v>
      </c>
      <c r="K558" s="151">
        <v>660</v>
      </c>
      <c r="O558" s="25"/>
      <c r="P558" s="25"/>
    </row>
    <row r="559" spans="1:16" s="23" customFormat="1" ht="12.75" customHeight="1">
      <c r="A559" s="239">
        <v>73</v>
      </c>
      <c r="B559" s="42" t="s">
        <v>10</v>
      </c>
      <c r="C559" s="102" t="s">
        <v>95</v>
      </c>
      <c r="D559" s="213">
        <f>+E559/$G$562*100</f>
        <v>0</v>
      </c>
      <c r="E559" s="112">
        <v>0</v>
      </c>
      <c r="F559" s="213">
        <f t="shared" si="52"/>
        <v>0</v>
      </c>
      <c r="G559" s="112">
        <v>0</v>
      </c>
      <c r="H559" s="116">
        <f t="shared" si="53"/>
        <v>-4.7916148919745554E-3</v>
      </c>
      <c r="I559" s="112">
        <v>-182711</v>
      </c>
      <c r="J559" s="150">
        <v>2.6474335541997263E-3</v>
      </c>
      <c r="K559" s="151">
        <v>75986</v>
      </c>
      <c r="O559" s="25"/>
      <c r="P559" s="25"/>
    </row>
    <row r="560" spans="1:16" s="23" customFormat="1" ht="12.75" customHeight="1">
      <c r="A560" s="239">
        <v>74</v>
      </c>
      <c r="B560" s="42" t="s">
        <v>0</v>
      </c>
      <c r="C560" s="149" t="s">
        <v>151</v>
      </c>
      <c r="D560" s="213">
        <f>+E560/$G$562*100</f>
        <v>0</v>
      </c>
      <c r="E560" s="112">
        <v>0</v>
      </c>
      <c r="F560" s="213">
        <f t="shared" si="52"/>
        <v>0</v>
      </c>
      <c r="G560" s="112">
        <v>0</v>
      </c>
      <c r="H560" s="111">
        <v>1.0026585680104814E-4</v>
      </c>
      <c r="I560" s="112">
        <v>0</v>
      </c>
      <c r="J560" s="150">
        <v>4.5183432739749299E-2</v>
      </c>
      <c r="K560" s="151">
        <v>1296844</v>
      </c>
      <c r="O560" s="25"/>
      <c r="P560" s="25"/>
    </row>
    <row r="561" spans="1:16" s="23" customFormat="1" ht="12.75" customHeight="1">
      <c r="A561" s="239">
        <v>75</v>
      </c>
      <c r="B561" s="42" t="s">
        <v>0</v>
      </c>
      <c r="C561" s="102" t="s">
        <v>114</v>
      </c>
      <c r="D561" s="213">
        <f>+E561/$G$562*100</f>
        <v>0</v>
      </c>
      <c r="E561" s="112">
        <v>0</v>
      </c>
      <c r="F561" s="213">
        <f t="shared" si="52"/>
        <v>0</v>
      </c>
      <c r="G561" s="112">
        <v>0</v>
      </c>
      <c r="H561" s="116">
        <f>+I561/$I$562*100</f>
        <v>2.0608420660664005E-2</v>
      </c>
      <c r="I561" s="112">
        <v>785828</v>
      </c>
      <c r="J561" s="150">
        <v>2.5387328995298171E-2</v>
      </c>
      <c r="K561" s="151">
        <v>728661</v>
      </c>
      <c r="O561" s="25"/>
      <c r="P561" s="25"/>
    </row>
    <row r="562" spans="1:16" s="23" customFormat="1" ht="12.75" customHeight="1">
      <c r="A562" s="221"/>
      <c r="B562" s="239"/>
      <c r="C562" s="223" t="s">
        <v>112</v>
      </c>
      <c r="D562" s="234">
        <v>100</v>
      </c>
      <c r="E562" s="233">
        <v>7687878906</v>
      </c>
      <c r="F562" s="215">
        <v>100</v>
      </c>
      <c r="G562" s="3">
        <v>4752824786</v>
      </c>
      <c r="H562" s="27">
        <v>100</v>
      </c>
      <c r="I562" s="3">
        <v>3813140332</v>
      </c>
      <c r="J562" s="70">
        <v>100</v>
      </c>
      <c r="K562" s="71">
        <v>2870175906</v>
      </c>
      <c r="O562" s="25"/>
      <c r="P562" s="25"/>
    </row>
    <row r="563" spans="1:16" s="23" customFormat="1" ht="12.75" customHeight="1">
      <c r="A563" s="221"/>
      <c r="B563" s="239"/>
      <c r="H563" s="45"/>
      <c r="I563" s="45"/>
      <c r="J563" s="45"/>
      <c r="K563" s="45"/>
      <c r="O563" s="25"/>
      <c r="P563" s="25"/>
    </row>
    <row r="564" spans="1:16" s="23" customFormat="1" ht="12.75" customHeight="1">
      <c r="A564" s="219"/>
      <c r="B564" s="236"/>
      <c r="C564" s="223"/>
      <c r="D564" s="220"/>
      <c r="E564" s="222"/>
      <c r="H564" s="45"/>
      <c r="I564" s="45"/>
      <c r="J564" s="45"/>
      <c r="K564" s="45"/>
      <c r="O564" s="25"/>
      <c r="P564" s="25"/>
    </row>
    <row r="565" spans="1:16" s="23" customFormat="1" ht="12.75" customHeight="1">
      <c r="A565" s="224" t="s">
        <v>115</v>
      </c>
      <c r="B565" s="242"/>
      <c r="C565" s="228"/>
      <c r="D565" s="229"/>
      <c r="E565" s="230"/>
      <c r="F565" s="39"/>
      <c r="G565" s="40"/>
      <c r="H565" s="113"/>
      <c r="I565" s="31"/>
      <c r="J565" s="31"/>
      <c r="K565" s="31"/>
      <c r="O565" s="25"/>
      <c r="P565" s="25"/>
    </row>
    <row r="566" spans="1:16" s="23" customFormat="1" ht="12.75" customHeight="1">
      <c r="A566" s="221">
        <v>1</v>
      </c>
      <c r="B566" s="44" t="s">
        <v>10</v>
      </c>
      <c r="C566" s="219" t="s">
        <v>82</v>
      </c>
      <c r="D566" s="220">
        <v>20.606641071296586</v>
      </c>
      <c r="E566" s="222">
        <v>2055645798</v>
      </c>
      <c r="F566" s="26">
        <v>23.888362408055471</v>
      </c>
      <c r="G566" s="2">
        <v>1113981334</v>
      </c>
      <c r="H566" s="111">
        <v>21.111019970682769</v>
      </c>
      <c r="I566" s="112">
        <v>733122316</v>
      </c>
      <c r="J566" s="153">
        <v>22.847410502230371</v>
      </c>
      <c r="K566" s="154">
        <v>648565514</v>
      </c>
      <c r="O566" s="25"/>
      <c r="P566" s="25"/>
    </row>
    <row r="567" spans="1:16" s="23" customFormat="1" ht="12.75" customHeight="1">
      <c r="A567" s="221">
        <v>2</v>
      </c>
      <c r="B567" s="44" t="s">
        <v>10</v>
      </c>
      <c r="C567" s="219" t="s">
        <v>16</v>
      </c>
      <c r="D567" s="220">
        <v>19.127221078576952</v>
      </c>
      <c r="E567" s="222">
        <v>1908064080</v>
      </c>
      <c r="F567" s="26">
        <v>17.003754234854135</v>
      </c>
      <c r="G567" s="2">
        <v>792932747</v>
      </c>
      <c r="H567" s="111">
        <v>19.709089197831222</v>
      </c>
      <c r="I567" s="112">
        <v>684437471</v>
      </c>
      <c r="J567" s="153">
        <v>14.325593893546419</v>
      </c>
      <c r="K567" s="154">
        <v>406658171</v>
      </c>
      <c r="O567" s="25"/>
      <c r="P567" s="25"/>
    </row>
    <row r="568" spans="1:16" s="23" customFormat="1" ht="12.75" customHeight="1">
      <c r="A568" s="239">
        <v>3</v>
      </c>
      <c r="B568" s="44" t="s">
        <v>0</v>
      </c>
      <c r="C568" s="219" t="s">
        <v>102</v>
      </c>
      <c r="D568" s="220">
        <v>16.295749491781315</v>
      </c>
      <c r="E568" s="222">
        <v>1625606466</v>
      </c>
      <c r="F568" s="208">
        <v>16.387002823302211</v>
      </c>
      <c r="G568" s="209">
        <v>764171899</v>
      </c>
      <c r="H568" s="111">
        <v>15.060252603527275</v>
      </c>
      <c r="I568" s="112">
        <v>522997339</v>
      </c>
      <c r="J568" s="153">
        <v>19.552456457473991</v>
      </c>
      <c r="K568" s="154">
        <v>555032220</v>
      </c>
      <c r="O568" s="25"/>
      <c r="P568" s="25"/>
    </row>
    <row r="569" spans="1:16" s="23" customFormat="1" ht="12.75" customHeight="1">
      <c r="A569" s="239">
        <v>4</v>
      </c>
      <c r="B569" s="44" t="s">
        <v>0</v>
      </c>
      <c r="C569" s="236" t="s">
        <v>17</v>
      </c>
      <c r="D569" s="238">
        <v>6.2430986187789594</v>
      </c>
      <c r="E569" s="240">
        <v>622789488</v>
      </c>
      <c r="F569" s="238">
        <v>4.7895084028240245</v>
      </c>
      <c r="G569" s="240">
        <v>223348209</v>
      </c>
      <c r="H569" s="111">
        <v>5.2220574317926323</v>
      </c>
      <c r="I569" s="112">
        <v>181346370</v>
      </c>
      <c r="J569" s="153">
        <v>5.3398221729040749</v>
      </c>
      <c r="K569" s="154">
        <v>151580614</v>
      </c>
      <c r="O569" s="25"/>
      <c r="P569" s="25"/>
    </row>
    <row r="570" spans="1:16" s="23" customFormat="1" ht="12.75" customHeight="1">
      <c r="A570" s="239">
        <v>5</v>
      </c>
      <c r="B570" s="44" t="s">
        <v>10</v>
      </c>
      <c r="C570" s="219" t="s">
        <v>171</v>
      </c>
      <c r="D570" s="220">
        <v>5.6231181883103911</v>
      </c>
      <c r="E570" s="222">
        <v>560942428</v>
      </c>
      <c r="F570" s="26">
        <v>5.8472454514289396</v>
      </c>
      <c r="G570" s="2">
        <v>272673454</v>
      </c>
      <c r="H570" s="111">
        <v>5.5809732686622979</v>
      </c>
      <c r="I570" s="112">
        <v>193810439</v>
      </c>
      <c r="J570" s="153">
        <v>5.1036233633328152</v>
      </c>
      <c r="K570" s="154">
        <v>144875679</v>
      </c>
      <c r="O570" s="25"/>
      <c r="P570" s="25"/>
    </row>
    <row r="571" spans="1:16" s="23" customFormat="1" ht="12.75" customHeight="1">
      <c r="A571" s="239">
        <v>6</v>
      </c>
      <c r="B571" s="44" t="s">
        <v>10</v>
      </c>
      <c r="C571" s="219" t="s">
        <v>12</v>
      </c>
      <c r="D571" s="220">
        <v>5.563820972553934</v>
      </c>
      <c r="E571" s="222">
        <v>555027147</v>
      </c>
      <c r="F571" s="26">
        <v>5.2824247574473029</v>
      </c>
      <c r="G571" s="2">
        <v>246334281</v>
      </c>
      <c r="H571" s="111">
        <v>4.3691160602119297</v>
      </c>
      <c r="I571" s="112">
        <v>151726278</v>
      </c>
      <c r="J571" s="153">
        <v>5.6718508156759162</v>
      </c>
      <c r="K571" s="154">
        <v>161005854</v>
      </c>
      <c r="O571" s="25"/>
      <c r="P571" s="25"/>
    </row>
    <row r="572" spans="1:16" s="23" customFormat="1" ht="12.75" customHeight="1">
      <c r="A572" s="239">
        <v>7</v>
      </c>
      <c r="B572" s="44" t="s">
        <v>0</v>
      </c>
      <c r="C572" s="219" t="s">
        <v>173</v>
      </c>
      <c r="D572" s="220">
        <v>5.3483416083949864</v>
      </c>
      <c r="E572" s="222">
        <v>533531686</v>
      </c>
      <c r="F572" s="26">
        <v>4.9330814319777829</v>
      </c>
      <c r="G572" s="2">
        <v>230043422</v>
      </c>
      <c r="H572" s="111">
        <v>3.9010801615691815</v>
      </c>
      <c r="I572" s="112">
        <v>135472797</v>
      </c>
      <c r="J572" s="153">
        <v>1.8396541470863763</v>
      </c>
      <c r="K572" s="154">
        <v>52221946</v>
      </c>
      <c r="O572" s="25"/>
      <c r="P572" s="25"/>
    </row>
    <row r="573" spans="1:16" s="23" customFormat="1" ht="12.75" customHeight="1">
      <c r="A573" s="239">
        <v>8</v>
      </c>
      <c r="B573" s="44" t="s">
        <v>0</v>
      </c>
      <c r="C573" s="219" t="s">
        <v>6</v>
      </c>
      <c r="D573" s="220">
        <v>4.6479662130895658</v>
      </c>
      <c r="E573" s="222">
        <v>463664708</v>
      </c>
      <c r="F573" s="26">
        <v>4.6538669575405871</v>
      </c>
      <c r="G573" s="2">
        <v>217022868</v>
      </c>
      <c r="H573" s="111">
        <v>6.0248747161519205</v>
      </c>
      <c r="I573" s="112">
        <v>209225803</v>
      </c>
      <c r="J573" s="153">
        <v>5.912753849319822</v>
      </c>
      <c r="K573" s="154">
        <v>167844327</v>
      </c>
      <c r="O573" s="25"/>
      <c r="P573" s="25"/>
    </row>
    <row r="574" spans="1:16" s="23" customFormat="1" ht="12.75" customHeight="1">
      <c r="A574" s="239">
        <v>9</v>
      </c>
      <c r="B574" s="44" t="s">
        <v>0</v>
      </c>
      <c r="C574" s="219" t="s">
        <v>148</v>
      </c>
      <c r="D574" s="220">
        <v>2.7418544332798152</v>
      </c>
      <c r="E574" s="222">
        <v>273517723</v>
      </c>
      <c r="F574" s="238">
        <v>2.2773017007801881</v>
      </c>
      <c r="G574" s="240">
        <v>106196965</v>
      </c>
      <c r="H574" s="111">
        <v>2.5179913291821747</v>
      </c>
      <c r="I574" s="112">
        <v>87442276</v>
      </c>
      <c r="J574" s="153">
        <v>2.6620965113478787</v>
      </c>
      <c r="K574" s="154">
        <v>75568476</v>
      </c>
      <c r="O574" s="25"/>
      <c r="P574" s="25"/>
    </row>
    <row r="575" spans="1:16" s="23" customFormat="1" ht="12.75" customHeight="1">
      <c r="A575" s="239">
        <v>10</v>
      </c>
      <c r="B575" s="44" t="s">
        <v>0</v>
      </c>
      <c r="C575" s="219" t="s">
        <v>166</v>
      </c>
      <c r="D575" s="220">
        <v>2.5357271942323791</v>
      </c>
      <c r="E575" s="222">
        <v>252955197</v>
      </c>
      <c r="F575" s="26">
        <v>2.5630057270091915</v>
      </c>
      <c r="G575" s="2">
        <v>119520145</v>
      </c>
      <c r="H575" s="111">
        <v>2.9525878544831148</v>
      </c>
      <c r="I575" s="112">
        <v>102534508</v>
      </c>
      <c r="J575" s="153">
        <v>3.2170522448875167</v>
      </c>
      <c r="K575" s="154">
        <v>91321909</v>
      </c>
      <c r="O575" s="25"/>
      <c r="P575" s="25"/>
    </row>
    <row r="576" spans="1:16" s="23" customFormat="1" ht="12.75" customHeight="1">
      <c r="A576" s="239">
        <v>11</v>
      </c>
      <c r="B576" s="44" t="s">
        <v>0</v>
      </c>
      <c r="C576" s="219" t="s">
        <v>9</v>
      </c>
      <c r="D576" s="220">
        <v>1.6949843237974431</v>
      </c>
      <c r="E576" s="222">
        <v>169085655</v>
      </c>
      <c r="F576" s="26">
        <v>1.8129876362036086</v>
      </c>
      <c r="G576" s="2">
        <v>84544698</v>
      </c>
      <c r="H576" s="111">
        <v>2.1262097936913804</v>
      </c>
      <c r="I576" s="112">
        <v>73836880</v>
      </c>
      <c r="J576" s="153">
        <v>1.9507776580017246</v>
      </c>
      <c r="K576" s="154">
        <v>55376390</v>
      </c>
      <c r="O576" s="25"/>
      <c r="P576" s="25"/>
    </row>
    <row r="577" spans="1:16" s="23" customFormat="1" ht="12.75" customHeight="1">
      <c r="A577" s="239">
        <v>12</v>
      </c>
      <c r="B577" s="44" t="s">
        <v>10</v>
      </c>
      <c r="C577" s="219" t="s">
        <v>215</v>
      </c>
      <c r="D577" s="220">
        <v>1.6138716711846659</v>
      </c>
      <c r="E577" s="222">
        <v>160994143</v>
      </c>
      <c r="F577" s="26">
        <v>1.0225154912139158</v>
      </c>
      <c r="G577" s="2">
        <v>47682765</v>
      </c>
      <c r="H577" s="111">
        <v>0.8024164722702839</v>
      </c>
      <c r="I577" s="112">
        <v>27865514</v>
      </c>
      <c r="J577" s="153">
        <v>0.90377804549693808</v>
      </c>
      <c r="K577" s="154">
        <v>25655392</v>
      </c>
      <c r="O577" s="25"/>
      <c r="P577" s="25"/>
    </row>
    <row r="578" spans="1:16" s="23" customFormat="1" ht="12.75" customHeight="1">
      <c r="A578" s="239">
        <v>13</v>
      </c>
      <c r="B578" s="44" t="s">
        <v>10</v>
      </c>
      <c r="C578" s="219" t="s">
        <v>170</v>
      </c>
      <c r="D578" s="220">
        <v>1.422078850564378</v>
      </c>
      <c r="E578" s="222">
        <v>141861568</v>
      </c>
      <c r="F578" s="26">
        <v>1.2086017044074628</v>
      </c>
      <c r="G578" s="2">
        <v>56360487</v>
      </c>
      <c r="H578" s="111">
        <v>1.3330513924517353</v>
      </c>
      <c r="I578" s="112">
        <v>46292871</v>
      </c>
      <c r="J578" s="153">
        <v>1.1425954639451918</v>
      </c>
      <c r="K578" s="154">
        <v>32434661</v>
      </c>
      <c r="O578" s="25"/>
      <c r="P578" s="25"/>
    </row>
    <row r="579" spans="1:16" s="23" customFormat="1" ht="12.75" customHeight="1">
      <c r="A579" s="239">
        <v>14</v>
      </c>
      <c r="B579" s="44" t="s">
        <v>0</v>
      </c>
      <c r="C579" s="219" t="s">
        <v>4</v>
      </c>
      <c r="D579" s="220">
        <v>1.3726072730599705</v>
      </c>
      <c r="E579" s="222">
        <v>136926458</v>
      </c>
      <c r="F579" s="26">
        <v>1.4368654366477143</v>
      </c>
      <c r="G579" s="2">
        <v>67005065</v>
      </c>
      <c r="H579" s="111">
        <v>1.5008819160340128</v>
      </c>
      <c r="I579" s="112">
        <v>52121121</v>
      </c>
      <c r="J579" s="153">
        <v>1.8211204807493941</v>
      </c>
      <c r="K579" s="154">
        <v>51695834</v>
      </c>
      <c r="O579" s="25"/>
      <c r="P579" s="25"/>
    </row>
    <row r="580" spans="1:16" s="23" customFormat="1" ht="12.75" customHeight="1">
      <c r="A580" s="239">
        <v>15</v>
      </c>
      <c r="B580" s="44" t="s">
        <v>0</v>
      </c>
      <c r="C580" s="219" t="s">
        <v>5</v>
      </c>
      <c r="D580" s="220">
        <v>1.3012947766431153</v>
      </c>
      <c r="E580" s="222">
        <v>129812575</v>
      </c>
      <c r="F580" s="26">
        <v>1.5420985242266525</v>
      </c>
      <c r="G580" s="2">
        <v>71912379</v>
      </c>
      <c r="H580" s="111">
        <v>1.8167852510511111</v>
      </c>
      <c r="I580" s="112">
        <v>63091495</v>
      </c>
      <c r="J580" s="153">
        <v>1.2878705185718657</v>
      </c>
      <c r="K580" s="154">
        <v>36558559</v>
      </c>
      <c r="O580" s="25"/>
      <c r="P580" s="25"/>
    </row>
    <row r="581" spans="1:16" s="23" customFormat="1" ht="12.75" customHeight="1">
      <c r="A581" s="239">
        <v>16</v>
      </c>
      <c r="B581" s="44" t="s">
        <v>0</v>
      </c>
      <c r="C581" s="219" t="s">
        <v>43</v>
      </c>
      <c r="D581" s="220">
        <v>0.89870838311179568</v>
      </c>
      <c r="E581" s="222">
        <v>89651977</v>
      </c>
      <c r="F581" s="26">
        <v>0.63527056366511259</v>
      </c>
      <c r="G581" s="2">
        <v>29624448</v>
      </c>
      <c r="H581" s="111">
        <v>0.5511882669304744</v>
      </c>
      <c r="I581" s="112">
        <v>19141113</v>
      </c>
      <c r="J581" s="153">
        <v>0.62714280545288736</v>
      </c>
      <c r="K581" s="154">
        <v>17802595</v>
      </c>
      <c r="O581" s="25"/>
      <c r="P581" s="25"/>
    </row>
    <row r="582" spans="1:16" s="23" customFormat="1" ht="12.75" customHeight="1">
      <c r="A582" s="239">
        <v>17</v>
      </c>
      <c r="B582" s="44" t="s">
        <v>0</v>
      </c>
      <c r="C582" s="236" t="s">
        <v>87</v>
      </c>
      <c r="D582" s="238">
        <v>0.63557619062521198</v>
      </c>
      <c r="E582" s="240">
        <v>63402838</v>
      </c>
      <c r="F582" s="238">
        <v>0.58663229229543767</v>
      </c>
      <c r="G582" s="240">
        <v>27356309</v>
      </c>
      <c r="H582" s="111">
        <v>0.59030558596419846</v>
      </c>
      <c r="I582" s="112">
        <v>20499540</v>
      </c>
      <c r="J582" s="153">
        <v>0.43942539000292558</v>
      </c>
      <c r="K582" s="154">
        <v>12473893</v>
      </c>
      <c r="L582" s="104"/>
      <c r="M582" s="34"/>
      <c r="N582" s="33"/>
      <c r="O582" s="25"/>
      <c r="P582" s="25"/>
    </row>
    <row r="583" spans="1:16" s="23" customFormat="1" ht="12.75" customHeight="1">
      <c r="A583" s="239">
        <v>18</v>
      </c>
      <c r="B583" s="44" t="s">
        <v>0</v>
      </c>
      <c r="C583" s="219" t="s">
        <v>3</v>
      </c>
      <c r="D583" s="220">
        <v>0.58378308954392111</v>
      </c>
      <c r="E583" s="222">
        <v>58236141</v>
      </c>
      <c r="F583" s="26">
        <v>0.72050937875717946</v>
      </c>
      <c r="G583" s="2">
        <v>33599373</v>
      </c>
      <c r="H583" s="111">
        <v>0.73646507327790223</v>
      </c>
      <c r="I583" s="112">
        <v>25575220</v>
      </c>
      <c r="J583" s="153">
        <v>0.86935866629590697</v>
      </c>
      <c r="K583" s="154">
        <v>24678335</v>
      </c>
      <c r="O583" s="25"/>
      <c r="P583" s="25"/>
    </row>
    <row r="584" spans="1:16" s="23" customFormat="1" ht="12.75" customHeight="1">
      <c r="A584" s="239">
        <v>19</v>
      </c>
      <c r="B584" s="44" t="s">
        <v>0</v>
      </c>
      <c r="C584" s="219" t="s">
        <v>36</v>
      </c>
      <c r="D584" s="220">
        <v>0.58157167411200472</v>
      </c>
      <c r="E584" s="222">
        <v>58015538</v>
      </c>
      <c r="F584" s="238">
        <v>0.76913429043282189</v>
      </c>
      <c r="G584" s="240">
        <v>35866889</v>
      </c>
      <c r="H584" s="111">
        <v>0.98254224287655478</v>
      </c>
      <c r="I584" s="112">
        <v>34120741</v>
      </c>
      <c r="J584" s="153">
        <v>0.73791506190712097</v>
      </c>
      <c r="K584" s="154">
        <v>20947068</v>
      </c>
      <c r="O584" s="25"/>
      <c r="P584" s="25"/>
    </row>
    <row r="585" spans="1:16" s="23" customFormat="1" ht="12.75" customHeight="1">
      <c r="A585" s="239">
        <v>20</v>
      </c>
      <c r="B585" s="44" t="s">
        <v>0</v>
      </c>
      <c r="C585" s="219" t="s">
        <v>216</v>
      </c>
      <c r="D585" s="220">
        <v>0.34081882174820438</v>
      </c>
      <c r="E585" s="222">
        <v>33998883</v>
      </c>
      <c r="F585" s="26">
        <v>0.23814750408159563</v>
      </c>
      <c r="G585" s="2">
        <v>11105486</v>
      </c>
      <c r="H585" s="111">
        <v>1.0853261785419935E-4</v>
      </c>
      <c r="I585" s="112">
        <v>0</v>
      </c>
      <c r="J585" s="111">
        <v>1.0853261785419935E-4</v>
      </c>
      <c r="K585" s="112">
        <v>0</v>
      </c>
      <c r="O585" s="25"/>
      <c r="P585" s="25"/>
    </row>
    <row r="586" spans="1:16" s="23" customFormat="1" ht="12.75" customHeight="1">
      <c r="A586" s="239">
        <v>21</v>
      </c>
      <c r="B586" s="44" t="s">
        <v>10</v>
      </c>
      <c r="C586" s="236" t="s">
        <v>33</v>
      </c>
      <c r="D586" s="238">
        <v>0.19315197054082806</v>
      </c>
      <c r="E586" s="240">
        <v>19268159</v>
      </c>
      <c r="F586" s="238">
        <v>2.633322682410517E-3</v>
      </c>
      <c r="G586" s="148">
        <v>0</v>
      </c>
      <c r="H586" s="238">
        <v>2.633322682410517E-3</v>
      </c>
      <c r="I586" s="148">
        <v>0</v>
      </c>
      <c r="J586" s="238">
        <v>2.633322682410517E-3</v>
      </c>
      <c r="K586" s="148">
        <v>0</v>
      </c>
      <c r="O586" s="25"/>
      <c r="P586" s="25"/>
    </row>
    <row r="587" spans="1:16" s="23" customFormat="1" ht="12.75" customHeight="1">
      <c r="A587" s="239">
        <v>22</v>
      </c>
      <c r="B587" s="44" t="s">
        <v>0</v>
      </c>
      <c r="C587" s="219" t="s">
        <v>20</v>
      </c>
      <c r="D587" s="220">
        <v>0.19308657127482615</v>
      </c>
      <c r="E587" s="222">
        <v>19261635</v>
      </c>
      <c r="F587" s="26">
        <v>6.3098564016238826E-2</v>
      </c>
      <c r="G587" s="2">
        <v>2942463</v>
      </c>
      <c r="H587" s="111">
        <v>9.2502615444300773E-2</v>
      </c>
      <c r="I587" s="112">
        <v>3212338</v>
      </c>
      <c r="J587" s="153">
        <v>0.12072997343491854</v>
      </c>
      <c r="K587" s="154">
        <v>3427141</v>
      </c>
      <c r="O587" s="25"/>
      <c r="P587" s="25"/>
    </row>
    <row r="588" spans="1:16" s="23" customFormat="1" ht="12.75" customHeight="1">
      <c r="A588" s="239">
        <v>23</v>
      </c>
      <c r="B588" s="44" t="s">
        <v>0</v>
      </c>
      <c r="C588" s="219" t="s">
        <v>169</v>
      </c>
      <c r="D588" s="220">
        <v>0.18324728979760352</v>
      </c>
      <c r="E588" s="222">
        <v>18280103</v>
      </c>
      <c r="F588" s="26">
        <v>6.9647408832123753E-2</v>
      </c>
      <c r="G588" s="2">
        <v>3247854</v>
      </c>
      <c r="H588" s="111">
        <v>1.0853261785419935E-4</v>
      </c>
      <c r="I588" s="112">
        <v>0</v>
      </c>
      <c r="J588" s="111">
        <v>1.0853261785419935E-4</v>
      </c>
      <c r="K588" s="112">
        <v>0</v>
      </c>
      <c r="O588" s="25"/>
      <c r="P588" s="25"/>
    </row>
    <row r="589" spans="1:16" s="23" customFormat="1" ht="12.75" customHeight="1">
      <c r="A589" s="239">
        <v>24</v>
      </c>
      <c r="B589" s="44" t="s">
        <v>10</v>
      </c>
      <c r="C589" s="219" t="s">
        <v>24</v>
      </c>
      <c r="D589" s="220">
        <v>9.1080807934837443E-2</v>
      </c>
      <c r="E589" s="222">
        <v>9085900</v>
      </c>
      <c r="F589" s="26">
        <v>0.12696225465058616</v>
      </c>
      <c r="G589" s="2">
        <v>5920606</v>
      </c>
      <c r="H589" s="111">
        <v>0.13158209648068653</v>
      </c>
      <c r="I589" s="112">
        <v>4569451</v>
      </c>
      <c r="J589" s="153">
        <v>0.13800925517142174</v>
      </c>
      <c r="K589" s="154">
        <v>3917645</v>
      </c>
      <c r="O589" s="25"/>
      <c r="P589" s="25"/>
    </row>
    <row r="590" spans="1:16" s="23" customFormat="1" ht="12.75" customHeight="1">
      <c r="A590" s="239">
        <v>25</v>
      </c>
      <c r="B590" s="44" t="s">
        <v>22</v>
      </c>
      <c r="C590" s="219" t="s">
        <v>208</v>
      </c>
      <c r="D590" s="220">
        <v>7.9725965631582837E-2</v>
      </c>
      <c r="E590" s="222">
        <v>7953181</v>
      </c>
      <c r="F590" s="26">
        <v>9.2967816250468065E-3</v>
      </c>
      <c r="G590" s="2">
        <v>433535</v>
      </c>
      <c r="H590" s="111">
        <v>4.9041096930776398E-3</v>
      </c>
      <c r="I590" s="112">
        <v>170305</v>
      </c>
      <c r="J590" s="153">
        <v>6.8450761547712864E-3</v>
      </c>
      <c r="K590" s="154">
        <v>194310</v>
      </c>
      <c r="O590" s="25"/>
      <c r="P590" s="25"/>
    </row>
    <row r="591" spans="1:16" s="23" customFormat="1" ht="12.75" customHeight="1">
      <c r="A591" s="239">
        <v>26</v>
      </c>
      <c r="B591" s="44" t="s">
        <v>10</v>
      </c>
      <c r="C591" s="219" t="s">
        <v>59</v>
      </c>
      <c r="D591" s="220">
        <v>7.3452367618015088E-2</v>
      </c>
      <c r="E591" s="222">
        <v>7327349</v>
      </c>
      <c r="F591" s="26">
        <v>0.12086485169469059</v>
      </c>
      <c r="G591" s="2">
        <v>5636267</v>
      </c>
      <c r="H591" s="111">
        <v>0.13597942465537965</v>
      </c>
      <c r="I591" s="112">
        <v>4722157</v>
      </c>
      <c r="J591" s="153">
        <v>0.11916125290459012</v>
      </c>
      <c r="K591" s="154">
        <v>3382610</v>
      </c>
      <c r="O591" s="25"/>
      <c r="P591" s="25"/>
    </row>
    <row r="592" spans="1:16" s="23" customFormat="1" ht="12.75" customHeight="1">
      <c r="A592" s="239">
        <v>27</v>
      </c>
      <c r="B592" s="44" t="s">
        <v>0</v>
      </c>
      <c r="C592" s="219" t="s">
        <v>157</v>
      </c>
      <c r="D592" s="220">
        <v>5.2220271363654456E-3</v>
      </c>
      <c r="E592" s="222">
        <v>520931</v>
      </c>
      <c r="F592" s="26">
        <v>8.535686503692911E-3</v>
      </c>
      <c r="G592" s="2">
        <v>398043</v>
      </c>
      <c r="H592" s="111">
        <v>6.7598993250912722E-3</v>
      </c>
      <c r="I592" s="112">
        <v>234751</v>
      </c>
      <c r="J592" s="153">
        <v>1.0867716503252236E-3</v>
      </c>
      <c r="K592" s="154">
        <v>30850</v>
      </c>
      <c r="O592" s="25"/>
      <c r="P592" s="25"/>
    </row>
    <row r="593" spans="1:16" s="23" customFormat="1" ht="12.75" customHeight="1">
      <c r="A593" s="239">
        <v>28</v>
      </c>
      <c r="B593" s="44" t="s">
        <v>0</v>
      </c>
      <c r="C593" s="219" t="s">
        <v>107</v>
      </c>
      <c r="D593" s="220">
        <v>8.6687108013218308E-4</v>
      </c>
      <c r="E593" s="222">
        <v>86476</v>
      </c>
      <c r="F593" s="238">
        <v>2.633322682410517E-3</v>
      </c>
      <c r="G593" s="148">
        <v>0</v>
      </c>
      <c r="H593" s="238">
        <v>2.633322682410517E-3</v>
      </c>
      <c r="I593" s="148">
        <v>0</v>
      </c>
      <c r="J593" s="238">
        <v>2.633322682410517E-3</v>
      </c>
      <c r="K593" s="148">
        <v>0</v>
      </c>
      <c r="O593" s="25"/>
      <c r="P593" s="25"/>
    </row>
    <row r="594" spans="1:16" s="23" customFormat="1" ht="12.75" customHeight="1">
      <c r="A594" s="239">
        <v>29</v>
      </c>
      <c r="B594" s="44" t="s">
        <v>0</v>
      </c>
      <c r="C594" s="219" t="s">
        <v>224</v>
      </c>
      <c r="D594" s="220">
        <v>7.694738899919791E-4</v>
      </c>
      <c r="E594" s="222">
        <v>76760</v>
      </c>
      <c r="F594" s="238">
        <v>2.0032777355262859</v>
      </c>
      <c r="G594" s="240">
        <v>93418459</v>
      </c>
      <c r="H594" s="111">
        <v>2.7037354376763352</v>
      </c>
      <c r="I594" s="112">
        <v>93892611</v>
      </c>
      <c r="J594" s="153">
        <v>3.1671192620264041</v>
      </c>
      <c r="K594" s="154">
        <v>89904470</v>
      </c>
      <c r="O594" s="25"/>
      <c r="P594" s="25"/>
    </row>
    <row r="595" spans="1:16" s="23" customFormat="1" ht="12.75" customHeight="1">
      <c r="A595" s="239">
        <v>30</v>
      </c>
      <c r="B595" s="44" t="s">
        <v>0</v>
      </c>
      <c r="C595" s="219" t="s">
        <v>144</v>
      </c>
      <c r="D595" s="220">
        <v>5.4538817690077664E-4</v>
      </c>
      <c r="E595" s="222">
        <v>54406</v>
      </c>
      <c r="F595" s="238">
        <v>2.633322682410517E-3</v>
      </c>
      <c r="G595" s="148">
        <v>0</v>
      </c>
      <c r="H595" s="238">
        <v>2.633322682410517E-3</v>
      </c>
      <c r="I595" s="148">
        <v>0</v>
      </c>
      <c r="J595" s="238">
        <v>2.633322682410517E-3</v>
      </c>
      <c r="K595" s="148">
        <v>0</v>
      </c>
      <c r="O595" s="25"/>
      <c r="P595" s="25"/>
    </row>
    <row r="596" spans="1:16" s="23" customFormat="1" ht="12.75" customHeight="1">
      <c r="A596" s="239">
        <v>31</v>
      </c>
      <c r="B596" s="44" t="s">
        <v>0</v>
      </c>
      <c r="C596" s="219" t="s">
        <v>163</v>
      </c>
      <c r="D596" s="220">
        <v>3.0674701711509325E-5</v>
      </c>
      <c r="E596" s="222">
        <v>3060</v>
      </c>
      <c r="F596" s="238">
        <v>2.633322682410517E-3</v>
      </c>
      <c r="G596" s="148">
        <v>0</v>
      </c>
      <c r="H596" s="238">
        <v>2.633322682410517E-3</v>
      </c>
      <c r="I596" s="148">
        <v>0</v>
      </c>
      <c r="J596" s="238">
        <v>2.633322682410517E-3</v>
      </c>
      <c r="K596" s="148">
        <v>0</v>
      </c>
      <c r="O596" s="25"/>
      <c r="P596" s="25"/>
    </row>
    <row r="597" spans="1:16" s="23" customFormat="1" ht="12.75" customHeight="1">
      <c r="A597" s="239">
        <v>32</v>
      </c>
      <c r="B597" s="44" t="s">
        <v>10</v>
      </c>
      <c r="C597" s="152" t="s">
        <v>21</v>
      </c>
      <c r="D597" s="111">
        <v>1.0853261785419935E-4</v>
      </c>
      <c r="E597" s="112">
        <v>0</v>
      </c>
      <c r="F597" s="111">
        <v>1.0853261785419935E-4</v>
      </c>
      <c r="G597" s="112">
        <v>0</v>
      </c>
      <c r="H597" s="111">
        <v>1.0853261785419935E-4</v>
      </c>
      <c r="I597" s="112">
        <v>0</v>
      </c>
      <c r="J597" s="153">
        <v>2.8869023255802943E-3</v>
      </c>
      <c r="K597" s="154">
        <v>81950</v>
      </c>
      <c r="O597" s="25"/>
      <c r="P597" s="25"/>
    </row>
    <row r="598" spans="1:16" s="23" customFormat="1" ht="12.75" customHeight="1">
      <c r="A598" s="239">
        <v>33</v>
      </c>
      <c r="B598" s="44" t="s">
        <v>0</v>
      </c>
      <c r="C598" s="102" t="s">
        <v>108</v>
      </c>
      <c r="D598" s="111">
        <v>0</v>
      </c>
      <c r="E598" s="112">
        <v>0</v>
      </c>
      <c r="F598" s="111">
        <v>0</v>
      </c>
      <c r="G598" s="112">
        <v>0</v>
      </c>
      <c r="H598" s="111">
        <v>3.5647828082956579E-2</v>
      </c>
      <c r="I598" s="112">
        <v>1237942</v>
      </c>
      <c r="J598" s="111">
        <v>1.0853261785419935E-4</v>
      </c>
      <c r="K598" s="112">
        <v>0</v>
      </c>
      <c r="O598" s="25"/>
      <c r="P598" s="25"/>
    </row>
    <row r="599" spans="1:16" s="23" customFormat="1" ht="12.75" customHeight="1">
      <c r="A599" s="239">
        <v>34</v>
      </c>
      <c r="B599" s="44" t="s">
        <v>10</v>
      </c>
      <c r="C599" s="152" t="s">
        <v>210</v>
      </c>
      <c r="D599" s="153">
        <v>0</v>
      </c>
      <c r="E599" s="154">
        <v>0</v>
      </c>
      <c r="F599" s="153">
        <v>0</v>
      </c>
      <c r="G599" s="154">
        <v>0</v>
      </c>
      <c r="H599" s="153">
        <v>0</v>
      </c>
      <c r="I599" s="154">
        <v>0</v>
      </c>
      <c r="J599" s="153">
        <v>0.19210223081747005</v>
      </c>
      <c r="K599" s="154">
        <v>5453173</v>
      </c>
      <c r="O599" s="25"/>
      <c r="P599" s="25"/>
    </row>
    <row r="600" spans="1:16" s="23" customFormat="1" ht="12.75" customHeight="1">
      <c r="C600" s="223" t="s">
        <v>112</v>
      </c>
      <c r="D600" s="234">
        <v>100</v>
      </c>
      <c r="E600" s="233">
        <v>9975647127</v>
      </c>
      <c r="F600" s="27">
        <v>100</v>
      </c>
      <c r="G600" s="3">
        <v>4663280450</v>
      </c>
      <c r="H600" s="27">
        <v>100</v>
      </c>
      <c r="I600" s="3">
        <v>3472699647</v>
      </c>
      <c r="J600" s="72">
        <v>100</v>
      </c>
      <c r="K600" s="73">
        <v>2838682808</v>
      </c>
      <c r="O600" s="25"/>
      <c r="P600" s="25"/>
    </row>
    <row r="601" spans="1:16" s="23" customFormat="1" ht="12.75" customHeight="1">
      <c r="H601" s="45"/>
      <c r="I601" s="45"/>
      <c r="J601" s="153"/>
      <c r="K601" s="154"/>
      <c r="O601" s="25"/>
      <c r="P601" s="25"/>
    </row>
    <row r="602" spans="1:16" s="23" customFormat="1" ht="12.75" customHeight="1">
      <c r="A602" s="221"/>
      <c r="B602" s="239"/>
      <c r="H602" s="45"/>
      <c r="I602" s="45"/>
      <c r="J602" s="45"/>
      <c r="K602" s="45"/>
      <c r="O602" s="25"/>
      <c r="P602" s="25"/>
    </row>
    <row r="603" spans="1:16" s="23" customFormat="1" ht="12.75" customHeight="1">
      <c r="A603" s="224" t="s">
        <v>91</v>
      </c>
      <c r="B603" s="242"/>
      <c r="C603" s="228"/>
      <c r="D603" s="229"/>
      <c r="E603" s="230"/>
      <c r="F603" s="39"/>
      <c r="G603" s="40"/>
      <c r="H603" s="31"/>
      <c r="I603" s="31"/>
      <c r="J603" s="31"/>
      <c r="K603" s="31"/>
      <c r="O603" s="25"/>
      <c r="P603" s="25"/>
    </row>
    <row r="604" spans="1:16" s="22" customFormat="1" ht="12.75" customHeight="1">
      <c r="A604" s="221">
        <v>1</v>
      </c>
      <c r="B604" s="47" t="s">
        <v>0</v>
      </c>
      <c r="C604" s="236" t="s">
        <v>192</v>
      </c>
      <c r="D604" s="238">
        <v>20.46216784222047</v>
      </c>
      <c r="E604" s="240">
        <v>23008572484</v>
      </c>
      <c r="F604" s="213">
        <f t="shared" ref="F604:F623" si="54">+G604/$G$624*100</f>
        <v>20.0756669756374</v>
      </c>
      <c r="G604" s="2">
        <v>18992175704</v>
      </c>
      <c r="H604" s="116">
        <f t="shared" ref="H604:H621" si="55">+I604/$I$624*100</f>
        <v>18.647510759407872</v>
      </c>
      <c r="I604" s="112">
        <v>14757680156</v>
      </c>
      <c r="J604" s="155">
        <v>18.194387314194028</v>
      </c>
      <c r="K604" s="156">
        <v>10904537006</v>
      </c>
      <c r="O604" s="8"/>
      <c r="P604" s="8"/>
    </row>
    <row r="605" spans="1:16" s="22" customFormat="1" ht="12.75" customHeight="1">
      <c r="A605" s="221">
        <v>2</v>
      </c>
      <c r="B605" s="47" t="s">
        <v>0</v>
      </c>
      <c r="C605" s="219" t="s">
        <v>56</v>
      </c>
      <c r="D605" s="220">
        <v>19.02204211689746</v>
      </c>
      <c r="E605" s="222">
        <v>21389231005</v>
      </c>
      <c r="F605" s="213">
        <f t="shared" si="54"/>
        <v>19.109478100911893</v>
      </c>
      <c r="G605" s="2">
        <v>18078132405</v>
      </c>
      <c r="H605" s="116">
        <f t="shared" si="55"/>
        <v>17.039177355478948</v>
      </c>
      <c r="I605" s="112">
        <v>13484841638</v>
      </c>
      <c r="J605" s="155">
        <v>15.548241118880215</v>
      </c>
      <c r="K605" s="156">
        <v>9318608411</v>
      </c>
      <c r="O605" s="8"/>
      <c r="P605" s="8"/>
    </row>
    <row r="606" spans="1:16" s="23" customFormat="1" ht="12.75" customHeight="1">
      <c r="A606" s="239">
        <v>3</v>
      </c>
      <c r="B606" s="47" t="s">
        <v>0</v>
      </c>
      <c r="C606" s="219" t="s">
        <v>124</v>
      </c>
      <c r="D606" s="220">
        <v>11.457683918066559</v>
      </c>
      <c r="E606" s="222">
        <v>12883529886</v>
      </c>
      <c r="F606" s="213">
        <f t="shared" si="54"/>
        <v>12.240354041681453</v>
      </c>
      <c r="G606" s="2">
        <v>11579737546</v>
      </c>
      <c r="H606" s="116">
        <f t="shared" si="55"/>
        <v>14.515305912385882</v>
      </c>
      <c r="I606" s="112">
        <v>11487444345</v>
      </c>
      <c r="J606" s="155">
        <v>16.860510969282778</v>
      </c>
      <c r="K606" s="156">
        <v>10105097942</v>
      </c>
      <c r="O606" s="25"/>
      <c r="P606" s="25"/>
    </row>
    <row r="607" spans="1:16" s="23" customFormat="1" ht="12.75" customHeight="1">
      <c r="A607" s="239">
        <v>4</v>
      </c>
      <c r="B607" s="47" t="s">
        <v>0</v>
      </c>
      <c r="C607" s="219" t="s">
        <v>158</v>
      </c>
      <c r="D607" s="220">
        <v>11.210328271597444</v>
      </c>
      <c r="E607" s="222">
        <v>12605392185</v>
      </c>
      <c r="F607" s="213">
        <f t="shared" si="54"/>
        <v>11.366106165087338</v>
      </c>
      <c r="G607" s="2">
        <v>10752673155</v>
      </c>
      <c r="H607" s="116">
        <f t="shared" si="55"/>
        <v>11.826744111086798</v>
      </c>
      <c r="I607" s="112">
        <v>9359710748</v>
      </c>
      <c r="J607" s="155">
        <v>12.786966265275836</v>
      </c>
      <c r="K607" s="156">
        <v>7663679157</v>
      </c>
      <c r="O607" s="25"/>
      <c r="P607" s="25"/>
    </row>
    <row r="608" spans="1:16" s="23" customFormat="1" ht="12.75" customHeight="1">
      <c r="A608" s="239">
        <v>5</v>
      </c>
      <c r="B608" s="47" t="s">
        <v>0</v>
      </c>
      <c r="C608" s="219" t="s">
        <v>55</v>
      </c>
      <c r="D608" s="220">
        <v>8.7774040490615644</v>
      </c>
      <c r="E608" s="222">
        <v>9869703877</v>
      </c>
      <c r="F608" s="213">
        <f t="shared" si="54"/>
        <v>8.5682197410502905</v>
      </c>
      <c r="G608" s="2">
        <v>8105789710</v>
      </c>
      <c r="H608" s="116">
        <f t="shared" si="55"/>
        <v>8.7243979121639708</v>
      </c>
      <c r="I608" s="112">
        <v>6904507288</v>
      </c>
      <c r="J608" s="155">
        <v>9.1069515869966331</v>
      </c>
      <c r="K608" s="156">
        <v>5458116774</v>
      </c>
      <c r="O608" s="25"/>
      <c r="P608" s="25"/>
    </row>
    <row r="609" spans="1:16" s="23" customFormat="1" ht="12.75" customHeight="1">
      <c r="A609" s="239">
        <v>6</v>
      </c>
      <c r="B609" s="47" t="s">
        <v>0</v>
      </c>
      <c r="C609" s="219" t="s">
        <v>54</v>
      </c>
      <c r="D609" s="220">
        <v>8.4243450371033575</v>
      </c>
      <c r="E609" s="222">
        <v>9472708606</v>
      </c>
      <c r="F609" s="213">
        <f t="shared" si="54"/>
        <v>7.572855219742844</v>
      </c>
      <c r="G609" s="2">
        <v>7164145385</v>
      </c>
      <c r="H609" s="116">
        <f t="shared" si="55"/>
        <v>7.2663682439605655</v>
      </c>
      <c r="I609" s="112">
        <v>5750619470</v>
      </c>
      <c r="J609" s="155">
        <v>6.7220179459692959</v>
      </c>
      <c r="K609" s="156">
        <v>4028742061</v>
      </c>
      <c r="O609" s="25"/>
      <c r="P609" s="25"/>
    </row>
    <row r="610" spans="1:16" s="23" customFormat="1" ht="12.75" customHeight="1">
      <c r="A610" s="239">
        <v>7</v>
      </c>
      <c r="B610" s="47" t="s">
        <v>0</v>
      </c>
      <c r="C610" s="219" t="s">
        <v>133</v>
      </c>
      <c r="D610" s="220">
        <v>6.9893580793234475</v>
      </c>
      <c r="E610" s="222">
        <v>7859145386</v>
      </c>
      <c r="F610" s="213">
        <f t="shared" si="54"/>
        <v>7.1731164283365549</v>
      </c>
      <c r="G610" s="2">
        <v>6785980646</v>
      </c>
      <c r="H610" s="116">
        <f t="shared" si="55"/>
        <v>6.7325339618558804</v>
      </c>
      <c r="I610" s="112">
        <v>5328141870</v>
      </c>
      <c r="J610" s="155">
        <v>6.3610506523477754</v>
      </c>
      <c r="K610" s="156">
        <v>3812401651</v>
      </c>
      <c r="O610" s="25"/>
      <c r="P610" s="25"/>
    </row>
    <row r="611" spans="1:16" s="23" customFormat="1" ht="12.75" customHeight="1">
      <c r="A611" s="239">
        <v>8</v>
      </c>
      <c r="B611" s="47" t="s">
        <v>0</v>
      </c>
      <c r="C611" s="219" t="s">
        <v>166</v>
      </c>
      <c r="D611" s="220">
        <v>6.0072803315941323</v>
      </c>
      <c r="E611" s="222">
        <v>6754853445</v>
      </c>
      <c r="F611" s="213">
        <f t="shared" si="54"/>
        <v>5.8972675871513687</v>
      </c>
      <c r="G611" s="2">
        <v>5578989845</v>
      </c>
      <c r="H611" s="116">
        <f t="shared" si="55"/>
        <v>6.1217624642048074</v>
      </c>
      <c r="I611" s="112">
        <v>4844775992</v>
      </c>
      <c r="J611" s="155">
        <v>5.4289653094730621</v>
      </c>
      <c r="K611" s="156">
        <v>3253770083</v>
      </c>
      <c r="O611" s="25"/>
      <c r="P611" s="25"/>
    </row>
    <row r="612" spans="1:16" s="23" customFormat="1" ht="12.75" customHeight="1">
      <c r="A612" s="239">
        <v>9</v>
      </c>
      <c r="B612" s="47" t="s">
        <v>0</v>
      </c>
      <c r="C612" s="219" t="s">
        <v>136</v>
      </c>
      <c r="D612" s="220">
        <v>1.9565014673123142</v>
      </c>
      <c r="E612" s="222">
        <v>2199977352</v>
      </c>
      <c r="F612" s="213">
        <f t="shared" si="54"/>
        <v>2.0357840026985587</v>
      </c>
      <c r="G612" s="2">
        <v>1925911977</v>
      </c>
      <c r="H612" s="116">
        <f t="shared" si="55"/>
        <v>2.184442269049637</v>
      </c>
      <c r="I612" s="112">
        <v>1728772314</v>
      </c>
      <c r="J612" s="155">
        <v>1.3715512695448411</v>
      </c>
      <c r="K612" s="156">
        <v>822018973</v>
      </c>
      <c r="O612" s="25"/>
      <c r="P612" s="25"/>
    </row>
    <row r="613" spans="1:16" s="22" customFormat="1" ht="12.75" customHeight="1">
      <c r="A613" s="239">
        <v>10</v>
      </c>
      <c r="B613" s="47" t="s">
        <v>0</v>
      </c>
      <c r="C613" s="219" t="s">
        <v>57</v>
      </c>
      <c r="D613" s="220">
        <v>1.4811618700205562</v>
      </c>
      <c r="E613" s="222">
        <v>1665484347</v>
      </c>
      <c r="F613" s="213">
        <f t="shared" si="54"/>
        <v>1.4613745978108945</v>
      </c>
      <c r="G613" s="2">
        <v>1382503663</v>
      </c>
      <c r="H613" s="116">
        <f t="shared" si="55"/>
        <v>1.4976250469830319</v>
      </c>
      <c r="I613" s="112">
        <v>1185223686</v>
      </c>
      <c r="J613" s="155">
        <v>1.5742098723734905</v>
      </c>
      <c r="K613" s="156">
        <v>943479410</v>
      </c>
      <c r="O613" s="8"/>
      <c r="P613" s="8"/>
    </row>
    <row r="614" spans="1:16" s="22" customFormat="1" ht="12.75" customHeight="1">
      <c r="A614" s="239">
        <v>11</v>
      </c>
      <c r="B614" s="47" t="s">
        <v>22</v>
      </c>
      <c r="C614" s="219" t="s">
        <v>208</v>
      </c>
      <c r="D614" s="220">
        <v>1.4534069372842411</v>
      </c>
      <c r="E614" s="222">
        <v>1634275465</v>
      </c>
      <c r="F614" s="213">
        <f t="shared" si="54"/>
        <v>1.4461571631587682</v>
      </c>
      <c r="G614" s="2">
        <v>1368107519</v>
      </c>
      <c r="H614" s="116">
        <f t="shared" si="55"/>
        <v>1.8967030137972689</v>
      </c>
      <c r="I614" s="112">
        <v>1501054848</v>
      </c>
      <c r="J614" s="155">
        <v>2.3727508444300969</v>
      </c>
      <c r="K614" s="156">
        <v>1422073134</v>
      </c>
      <c r="O614" s="8"/>
      <c r="P614" s="8"/>
    </row>
    <row r="615" spans="1:16" s="23" customFormat="1" ht="12.75" customHeight="1">
      <c r="A615" s="239">
        <v>12</v>
      </c>
      <c r="B615" s="47" t="s">
        <v>22</v>
      </c>
      <c r="C615" s="219" t="s">
        <v>164</v>
      </c>
      <c r="D615" s="220">
        <v>0.59458433253107557</v>
      </c>
      <c r="E615" s="222">
        <v>668577094</v>
      </c>
      <c r="F615" s="213">
        <f t="shared" si="54"/>
        <v>0.54191039092235116</v>
      </c>
      <c r="G615" s="2">
        <v>512663284</v>
      </c>
      <c r="H615" s="116">
        <f t="shared" si="55"/>
        <v>0.49753284685474253</v>
      </c>
      <c r="I615" s="112">
        <v>393748566</v>
      </c>
      <c r="J615" s="155">
        <v>0.48981813578238126</v>
      </c>
      <c r="K615" s="156">
        <v>293565257</v>
      </c>
      <c r="O615" s="25"/>
      <c r="P615" s="25"/>
    </row>
    <row r="616" spans="1:16" s="23" customFormat="1" ht="12.75" customHeight="1">
      <c r="A616" s="239">
        <v>13</v>
      </c>
      <c r="B616" s="47" t="s">
        <v>10</v>
      </c>
      <c r="C616" s="219" t="s">
        <v>210</v>
      </c>
      <c r="D616" s="220">
        <v>0.59038214032085123</v>
      </c>
      <c r="E616" s="222">
        <v>663851962</v>
      </c>
      <c r="F616" s="213">
        <f t="shared" si="54"/>
        <v>0.33742419635393328</v>
      </c>
      <c r="G616" s="2">
        <v>319213286</v>
      </c>
      <c r="H616" s="116">
        <f t="shared" si="55"/>
        <v>0.34478663988549818</v>
      </c>
      <c r="I616" s="112">
        <v>272864889</v>
      </c>
      <c r="J616" s="155">
        <v>0.38152043937687702</v>
      </c>
      <c r="K616" s="156">
        <v>228658634</v>
      </c>
      <c r="O616" s="25"/>
      <c r="P616" s="25"/>
    </row>
    <row r="617" spans="1:16" s="23" customFormat="1" ht="12.75" customHeight="1">
      <c r="A617" s="239">
        <v>14</v>
      </c>
      <c r="B617" s="47" t="s">
        <v>0</v>
      </c>
      <c r="C617" s="219" t="s">
        <v>23</v>
      </c>
      <c r="D617" s="220">
        <v>0.58806134462562942</v>
      </c>
      <c r="E617" s="222">
        <v>661242356</v>
      </c>
      <c r="F617" s="213">
        <f t="shared" si="54"/>
        <v>0.5807036475219054</v>
      </c>
      <c r="G617" s="2">
        <v>549362854</v>
      </c>
      <c r="H617" s="116">
        <f t="shared" si="55"/>
        <v>0.57914833878405736</v>
      </c>
      <c r="I617" s="112">
        <v>458339242</v>
      </c>
      <c r="J617" s="155">
        <v>0.59076512109909096</v>
      </c>
      <c r="K617" s="156">
        <v>354066340</v>
      </c>
      <c r="O617" s="25"/>
      <c r="P617" s="25"/>
    </row>
    <row r="618" spans="1:16" s="23" customFormat="1" ht="12.75" customHeight="1">
      <c r="A618" s="239">
        <v>15</v>
      </c>
      <c r="B618" s="47" t="s">
        <v>0</v>
      </c>
      <c r="C618" s="219" t="s">
        <v>5</v>
      </c>
      <c r="D618" s="220">
        <v>0.3768748041466175</v>
      </c>
      <c r="E618" s="222">
        <v>423774808</v>
      </c>
      <c r="F618" s="213">
        <f t="shared" si="54"/>
        <v>0.3848360192045549</v>
      </c>
      <c r="G618" s="2">
        <v>364066275</v>
      </c>
      <c r="H618" s="116">
        <f t="shared" si="55"/>
        <v>0.4434441337292</v>
      </c>
      <c r="I618" s="112">
        <v>350942642</v>
      </c>
      <c r="J618" s="155">
        <v>0.46632754874165289</v>
      </c>
      <c r="K618" s="156">
        <v>279486521</v>
      </c>
      <c r="O618" s="25"/>
      <c r="P618" s="25"/>
    </row>
    <row r="619" spans="1:16" s="23" customFormat="1" ht="12.75" customHeight="1">
      <c r="A619" s="239">
        <v>16</v>
      </c>
      <c r="B619" s="47" t="s">
        <v>0</v>
      </c>
      <c r="C619" s="219" t="s">
        <v>85</v>
      </c>
      <c r="D619" s="220">
        <v>0.24718634509699333</v>
      </c>
      <c r="E619" s="222">
        <v>277947331</v>
      </c>
      <c r="F619" s="213">
        <f t="shared" si="54"/>
        <v>0.25982883142357099</v>
      </c>
      <c r="G619" s="2">
        <v>245805772</v>
      </c>
      <c r="H619" s="116">
        <f t="shared" si="55"/>
        <v>0.25848466714775814</v>
      </c>
      <c r="I619" s="112">
        <v>204565322</v>
      </c>
      <c r="J619" s="155">
        <v>0.24136500865347377</v>
      </c>
      <c r="K619" s="156">
        <v>144658549</v>
      </c>
      <c r="O619" s="25"/>
      <c r="P619" s="25"/>
    </row>
    <row r="620" spans="1:16" s="23" customFormat="1" ht="12.75" customHeight="1">
      <c r="A620" s="239">
        <v>17</v>
      </c>
      <c r="B620" s="47" t="s">
        <v>0</v>
      </c>
      <c r="C620" s="219" t="s">
        <v>36</v>
      </c>
      <c r="D620" s="220">
        <v>0.19016678842057061</v>
      </c>
      <c r="E620" s="222">
        <v>213832003</v>
      </c>
      <c r="F620" s="213">
        <f t="shared" si="54"/>
        <v>0.15414203965736892</v>
      </c>
      <c r="G620" s="2">
        <v>145822936</v>
      </c>
      <c r="H620" s="116">
        <f t="shared" si="55"/>
        <v>0.13781997008589336</v>
      </c>
      <c r="I620" s="112">
        <v>109071021</v>
      </c>
      <c r="J620" s="155">
        <v>0.14953451920861308</v>
      </c>
      <c r="K620" s="156">
        <v>89621303</v>
      </c>
      <c r="O620" s="25"/>
      <c r="P620" s="25"/>
    </row>
    <row r="621" spans="1:16" s="23" customFormat="1" ht="12.75" customHeight="1">
      <c r="A621" s="239">
        <v>18</v>
      </c>
      <c r="B621" s="47" t="s">
        <v>0</v>
      </c>
      <c r="C621" s="219" t="s">
        <v>4</v>
      </c>
      <c r="D621" s="220">
        <v>0.11918185886010634</v>
      </c>
      <c r="E621" s="222">
        <v>134013388</v>
      </c>
      <c r="F621" s="213">
        <f t="shared" si="54"/>
        <v>0.13022544931176092</v>
      </c>
      <c r="G621" s="2">
        <v>123197133</v>
      </c>
      <c r="H621" s="116">
        <f t="shared" si="55"/>
        <v>0.16412332032456181</v>
      </c>
      <c r="I621" s="112">
        <v>129887549</v>
      </c>
      <c r="J621" s="155">
        <v>0.18840422263015899</v>
      </c>
      <c r="K621" s="156">
        <v>112917285</v>
      </c>
      <c r="O621" s="25"/>
      <c r="P621" s="25"/>
    </row>
    <row r="622" spans="1:16" s="23" customFormat="1" ht="12.75" customHeight="1">
      <c r="A622" s="239">
        <v>19</v>
      </c>
      <c r="B622" s="47" t="s">
        <v>10</v>
      </c>
      <c r="C622" s="219" t="s">
        <v>194</v>
      </c>
      <c r="D622" s="220">
        <v>5.1882465516611201E-2</v>
      </c>
      <c r="E622" s="222">
        <v>58338954</v>
      </c>
      <c r="F622" s="213">
        <f t="shared" si="54"/>
        <v>9.5299087471810585E-3</v>
      </c>
      <c r="G622" s="2">
        <v>9015576</v>
      </c>
      <c r="H622" s="111">
        <v>1.0853261785419935E-4</v>
      </c>
      <c r="I622" s="112">
        <v>0</v>
      </c>
      <c r="J622" s="111">
        <v>1.0853261785419935E-4</v>
      </c>
      <c r="K622" s="112">
        <v>0</v>
      </c>
      <c r="O622" s="25"/>
      <c r="P622" s="25"/>
    </row>
    <row r="623" spans="1:16" s="23" customFormat="1" ht="12.75" customHeight="1">
      <c r="A623" s="239">
        <v>20</v>
      </c>
      <c r="B623" s="47" t="s">
        <v>0</v>
      </c>
      <c r="C623" s="214" t="s">
        <v>193</v>
      </c>
      <c r="D623" s="213">
        <v>0</v>
      </c>
      <c r="E623" s="222">
        <v>0</v>
      </c>
      <c r="F623" s="213">
        <f t="shared" si="54"/>
        <v>0.48193972563815884</v>
      </c>
      <c r="G623" s="240">
        <v>455929258</v>
      </c>
      <c r="H623" s="116">
        <f>+I623/$I$624*100</f>
        <v>0.72879956807110657</v>
      </c>
      <c r="I623" s="112">
        <v>576773547</v>
      </c>
      <c r="J623" s="155">
        <v>0.64002403386364559</v>
      </c>
      <c r="K623" s="156">
        <v>383588941</v>
      </c>
      <c r="O623" s="25"/>
      <c r="P623" s="25"/>
    </row>
    <row r="624" spans="1:16" s="23" customFormat="1" ht="12.75" customHeight="1">
      <c r="A624" s="221"/>
      <c r="B624" s="239"/>
      <c r="C624" s="223" t="s">
        <v>112</v>
      </c>
      <c r="D624" s="234">
        <v>100</v>
      </c>
      <c r="E624" s="233">
        <v>112444451934</v>
      </c>
      <c r="F624" s="215">
        <v>100</v>
      </c>
      <c r="G624" s="3">
        <v>94602962517</v>
      </c>
      <c r="H624" s="27">
        <v>100</v>
      </c>
      <c r="I624" s="3">
        <v>79140215262</v>
      </c>
      <c r="J624" s="74">
        <v>100</v>
      </c>
      <c r="K624" s="75">
        <v>59933521353</v>
      </c>
      <c r="O624" s="25"/>
      <c r="P624" s="25"/>
    </row>
    <row r="625" spans="1:16" s="23" customFormat="1" ht="12.75" customHeight="1">
      <c r="H625" s="45"/>
      <c r="I625" s="45"/>
      <c r="J625" s="45"/>
      <c r="K625" s="45"/>
      <c r="O625" s="25"/>
      <c r="P625" s="25"/>
    </row>
    <row r="626" spans="1:16" s="23" customFormat="1" ht="12.75" customHeight="1">
      <c r="H626" s="45"/>
      <c r="I626" s="45"/>
      <c r="J626" s="45"/>
      <c r="K626" s="45"/>
      <c r="O626" s="25"/>
      <c r="P626" s="25"/>
    </row>
    <row r="627" spans="1:16" s="23" customFormat="1" ht="12.75" customHeight="1">
      <c r="A627" s="224" t="s">
        <v>129</v>
      </c>
      <c r="B627" s="242"/>
      <c r="C627" s="228"/>
      <c r="D627" s="229"/>
      <c r="E627" s="230"/>
      <c r="F627" s="39"/>
      <c r="G627" s="40"/>
      <c r="H627" s="31"/>
      <c r="I627" s="31"/>
      <c r="J627" s="31"/>
      <c r="K627" s="31"/>
      <c r="O627" s="25"/>
      <c r="P627" s="25"/>
    </row>
    <row r="628" spans="1:16" s="23" customFormat="1" ht="12.75" customHeight="1">
      <c r="A628" s="221">
        <v>1</v>
      </c>
      <c r="B628" s="42" t="s">
        <v>0</v>
      </c>
      <c r="C628" s="219" t="s">
        <v>107</v>
      </c>
      <c r="D628" s="220">
        <v>16.550042937638789</v>
      </c>
      <c r="E628" s="222">
        <v>808358530</v>
      </c>
      <c r="F628" s="213">
        <f t="shared" ref="F628:F659" si="56">+G628/$G$701*100</f>
        <v>19.048563010738786</v>
      </c>
      <c r="G628" s="2">
        <v>625722273</v>
      </c>
      <c r="H628" s="116">
        <f t="shared" ref="H628:H635" si="57">+I628/$I$701*100</f>
        <v>19.228519251479774</v>
      </c>
      <c r="I628" s="112">
        <v>443786805</v>
      </c>
      <c r="J628" s="157">
        <v>18.857793111688931</v>
      </c>
      <c r="K628" s="158">
        <v>286673075</v>
      </c>
      <c r="O628" s="25"/>
      <c r="P628" s="25"/>
    </row>
    <row r="629" spans="1:16" s="23" customFormat="1" ht="12.75" customHeight="1">
      <c r="A629" s="221">
        <v>2</v>
      </c>
      <c r="B629" s="42" t="s">
        <v>0</v>
      </c>
      <c r="C629" s="219" t="s">
        <v>43</v>
      </c>
      <c r="D629" s="220">
        <v>8.4591729497289112</v>
      </c>
      <c r="E629" s="222">
        <v>413173829</v>
      </c>
      <c r="F629" s="213">
        <f t="shared" si="56"/>
        <v>7.3307392346463187</v>
      </c>
      <c r="G629" s="240">
        <v>240805924</v>
      </c>
      <c r="H629" s="116">
        <f t="shared" si="57"/>
        <v>5.3887471511303406</v>
      </c>
      <c r="I629" s="112">
        <v>124370205</v>
      </c>
      <c r="J629" s="157">
        <v>4.7530606045230526</v>
      </c>
      <c r="K629" s="158">
        <v>72255247</v>
      </c>
      <c r="O629" s="25"/>
      <c r="P629" s="25"/>
    </row>
    <row r="630" spans="1:16" s="23" customFormat="1" ht="12.75" customHeight="1">
      <c r="A630" s="221">
        <v>3</v>
      </c>
      <c r="B630" s="42" t="s">
        <v>0</v>
      </c>
      <c r="C630" s="219" t="s">
        <v>173</v>
      </c>
      <c r="D630" s="220">
        <v>8.3869480428287595</v>
      </c>
      <c r="E630" s="222">
        <v>409646127</v>
      </c>
      <c r="F630" s="213">
        <f t="shared" si="56"/>
        <v>6.3254980801742686</v>
      </c>
      <c r="G630" s="2">
        <v>207784967</v>
      </c>
      <c r="H630" s="116">
        <f t="shared" si="57"/>
        <v>4.7333456395760409</v>
      </c>
      <c r="I630" s="112">
        <v>109243791</v>
      </c>
      <c r="J630" s="157">
        <v>2.3154129141782742</v>
      </c>
      <c r="K630" s="158">
        <v>35198527</v>
      </c>
      <c r="O630" s="25"/>
      <c r="P630" s="25"/>
    </row>
    <row r="631" spans="1:16" s="23" customFormat="1" ht="12.75" customHeight="1">
      <c r="A631" s="221">
        <v>4</v>
      </c>
      <c r="B631" s="42" t="s">
        <v>10</v>
      </c>
      <c r="C631" s="219" t="s">
        <v>16</v>
      </c>
      <c r="D631" s="220">
        <v>7.9616465238370102</v>
      </c>
      <c r="E631" s="222">
        <v>388873002</v>
      </c>
      <c r="F631" s="213">
        <f t="shared" si="56"/>
        <v>8.6009850552367713</v>
      </c>
      <c r="G631" s="2">
        <v>282531964</v>
      </c>
      <c r="H631" s="116">
        <f t="shared" si="57"/>
        <v>11.813698193910231</v>
      </c>
      <c r="I631" s="112">
        <v>272655596</v>
      </c>
      <c r="J631" s="157">
        <v>12.127975006555507</v>
      </c>
      <c r="K631" s="158">
        <v>184367485</v>
      </c>
      <c r="O631" s="25"/>
      <c r="P631" s="25"/>
    </row>
    <row r="632" spans="1:16" s="23" customFormat="1" ht="12.75" customHeight="1">
      <c r="A632" s="221">
        <v>5</v>
      </c>
      <c r="B632" s="42" t="s">
        <v>0</v>
      </c>
      <c r="C632" s="219" t="s">
        <v>144</v>
      </c>
      <c r="D632" s="220">
        <v>7.4388594730872555</v>
      </c>
      <c r="E632" s="222">
        <v>363338363</v>
      </c>
      <c r="F632" s="213">
        <f t="shared" si="56"/>
        <v>6.7376421018833454</v>
      </c>
      <c r="G632" s="240">
        <v>221323400</v>
      </c>
      <c r="H632" s="116">
        <f t="shared" si="57"/>
        <v>5.0758306546472314</v>
      </c>
      <c r="I632" s="112">
        <v>117148213</v>
      </c>
      <c r="J632" s="157">
        <v>5.6541322351591266</v>
      </c>
      <c r="K632" s="158">
        <v>85953190</v>
      </c>
      <c r="O632" s="25"/>
      <c r="P632" s="25"/>
    </row>
    <row r="633" spans="1:16" s="23" customFormat="1" ht="12.75" customHeight="1">
      <c r="A633" s="221">
        <v>6</v>
      </c>
      <c r="B633" s="42" t="s">
        <v>0</v>
      </c>
      <c r="C633" s="219" t="s">
        <v>157</v>
      </c>
      <c r="D633" s="220">
        <v>7.397561169027246</v>
      </c>
      <c r="E633" s="222">
        <v>361321218</v>
      </c>
      <c r="F633" s="213">
        <f t="shared" si="56"/>
        <v>8.5473544367457741</v>
      </c>
      <c r="G633" s="2">
        <v>280770263</v>
      </c>
      <c r="H633" s="116">
        <f t="shared" si="57"/>
        <v>7.0266160407192082</v>
      </c>
      <c r="I633" s="112">
        <v>162171587</v>
      </c>
      <c r="J633" s="157">
        <v>2.9987613015815602</v>
      </c>
      <c r="K633" s="158">
        <v>45586677</v>
      </c>
      <c r="O633" s="25"/>
      <c r="P633" s="25"/>
    </row>
    <row r="634" spans="1:16" s="23" customFormat="1" ht="12.75" customHeight="1">
      <c r="A634" s="221">
        <v>7</v>
      </c>
      <c r="B634" s="42" t="s">
        <v>0</v>
      </c>
      <c r="C634" s="219" t="s">
        <v>181</v>
      </c>
      <c r="D634" s="220">
        <v>6.0760969037273664</v>
      </c>
      <c r="E634" s="222">
        <v>296776557</v>
      </c>
      <c r="F634" s="213">
        <f t="shared" si="56"/>
        <v>7.0020693647188281</v>
      </c>
      <c r="G634" s="2">
        <v>230009516</v>
      </c>
      <c r="H634" s="116">
        <f t="shared" si="57"/>
        <v>6.9810542304928429</v>
      </c>
      <c r="I634" s="112">
        <v>161120038</v>
      </c>
      <c r="J634" s="157">
        <v>2.5843997685113798</v>
      </c>
      <c r="K634" s="158">
        <v>39287621</v>
      </c>
      <c r="O634" s="25"/>
      <c r="P634" s="25"/>
    </row>
    <row r="635" spans="1:16" s="23" customFormat="1" ht="12.75" customHeight="1">
      <c r="A635" s="221">
        <v>8</v>
      </c>
      <c r="B635" s="42" t="s">
        <v>0</v>
      </c>
      <c r="C635" s="219" t="s">
        <v>65</v>
      </c>
      <c r="D635" s="220">
        <v>5.930541595167873</v>
      </c>
      <c r="E635" s="222">
        <v>289667157</v>
      </c>
      <c r="F635" s="213">
        <f t="shared" si="56"/>
        <v>6.2746756624127498</v>
      </c>
      <c r="G635" s="2">
        <v>206115512</v>
      </c>
      <c r="H635" s="116">
        <f t="shared" si="57"/>
        <v>5.5965104598596591</v>
      </c>
      <c r="I635" s="112">
        <v>129165302</v>
      </c>
      <c r="J635" s="157">
        <v>5.2933517964454957</v>
      </c>
      <c r="K635" s="158">
        <v>80468665</v>
      </c>
      <c r="O635" s="25"/>
      <c r="P635" s="25"/>
    </row>
    <row r="636" spans="1:16" s="23" customFormat="1" ht="12.75" customHeight="1">
      <c r="A636" s="221">
        <v>9</v>
      </c>
      <c r="B636" s="42" t="s">
        <v>0</v>
      </c>
      <c r="C636" s="219" t="s">
        <v>150</v>
      </c>
      <c r="D636" s="220">
        <v>4.8635087421863643</v>
      </c>
      <c r="E636" s="222">
        <v>237549763</v>
      </c>
      <c r="F636" s="213">
        <f t="shared" si="56"/>
        <v>2.0159048524336565</v>
      </c>
      <c r="G636" s="240">
        <v>66220038</v>
      </c>
      <c r="H636" s="111">
        <v>3.3822243696223799E-4</v>
      </c>
      <c r="I636" s="112">
        <v>0</v>
      </c>
      <c r="J636" s="111">
        <v>3.3822243696223799E-4</v>
      </c>
      <c r="K636" s="112">
        <v>0</v>
      </c>
      <c r="O636" s="25"/>
      <c r="P636" s="25"/>
    </row>
    <row r="637" spans="1:16" s="23" customFormat="1" ht="12.75" customHeight="1">
      <c r="A637" s="221">
        <v>10</v>
      </c>
      <c r="B637" s="42" t="s">
        <v>0</v>
      </c>
      <c r="C637" s="219" t="s">
        <v>5</v>
      </c>
      <c r="D637" s="220">
        <v>3.3887776278515518</v>
      </c>
      <c r="E637" s="222">
        <v>165519045</v>
      </c>
      <c r="F637" s="213">
        <f t="shared" si="56"/>
        <v>1.3959781481044145</v>
      </c>
      <c r="G637" s="2">
        <v>45856195</v>
      </c>
      <c r="H637" s="116">
        <f t="shared" ref="H637:H650" si="58">+I637/$I$701*100</f>
        <v>0.84179266922449825</v>
      </c>
      <c r="I637" s="112">
        <v>19428250</v>
      </c>
      <c r="J637" s="157">
        <v>0.89034753113762577</v>
      </c>
      <c r="K637" s="158">
        <v>13534917</v>
      </c>
      <c r="O637" s="25"/>
      <c r="P637" s="25"/>
    </row>
    <row r="638" spans="1:16" s="23" customFormat="1" ht="12.75" customHeight="1">
      <c r="A638" s="221">
        <v>11</v>
      </c>
      <c r="B638" s="42" t="s">
        <v>0</v>
      </c>
      <c r="C638" s="219" t="s">
        <v>123</v>
      </c>
      <c r="D638" s="220">
        <v>3.2763729533603634</v>
      </c>
      <c r="E638" s="222">
        <v>160028831</v>
      </c>
      <c r="F638" s="213">
        <f t="shared" si="56"/>
        <v>3.2442017019706233</v>
      </c>
      <c r="G638" s="2">
        <v>106568105</v>
      </c>
      <c r="H638" s="116">
        <f t="shared" si="58"/>
        <v>4.5404204905219352</v>
      </c>
      <c r="I638" s="112">
        <v>104791153</v>
      </c>
      <c r="J638" s="157">
        <v>4.9206845039320495</v>
      </c>
      <c r="K638" s="158">
        <v>74803438</v>
      </c>
      <c r="O638" s="25"/>
      <c r="P638" s="25"/>
    </row>
    <row r="639" spans="1:16" s="23" customFormat="1" ht="12.75" customHeight="1">
      <c r="A639" s="221">
        <v>12</v>
      </c>
      <c r="B639" s="42" t="s">
        <v>0</v>
      </c>
      <c r="C639" s="219" t="s">
        <v>17</v>
      </c>
      <c r="D639" s="220">
        <v>2.0813199950726742</v>
      </c>
      <c r="E639" s="222">
        <v>101658514</v>
      </c>
      <c r="F639" s="213">
        <f t="shared" si="56"/>
        <v>3.118581220276317</v>
      </c>
      <c r="G639" s="2">
        <v>102441624</v>
      </c>
      <c r="H639" s="116">
        <f t="shared" si="58"/>
        <v>3.7500425456636157</v>
      </c>
      <c r="I639" s="112">
        <v>86549535</v>
      </c>
      <c r="J639" s="157">
        <v>4.0313540210097107</v>
      </c>
      <c r="K639" s="158">
        <v>61283982</v>
      </c>
      <c r="O639" s="25"/>
      <c r="P639" s="25"/>
    </row>
    <row r="640" spans="1:16" s="23" customFormat="1" ht="12.75" customHeight="1">
      <c r="A640" s="221">
        <v>13</v>
      </c>
      <c r="B640" s="42" t="s">
        <v>0</v>
      </c>
      <c r="C640" s="236" t="s">
        <v>224</v>
      </c>
      <c r="D640" s="220">
        <v>2.0646112308416846</v>
      </c>
      <c r="E640" s="222">
        <v>100842403</v>
      </c>
      <c r="F640" s="213">
        <f t="shared" si="56"/>
        <v>2.9294486910926505</v>
      </c>
      <c r="G640" s="2">
        <v>96228849</v>
      </c>
      <c r="H640" s="116">
        <f t="shared" si="58"/>
        <v>3.5256355011463651</v>
      </c>
      <c r="I640" s="112">
        <v>81370307</v>
      </c>
      <c r="J640" s="157">
        <v>4.3967520599122265</v>
      </c>
      <c r="K640" s="158">
        <v>66838703</v>
      </c>
      <c r="O640" s="25"/>
      <c r="P640" s="25"/>
    </row>
    <row r="641" spans="1:16" s="23" customFormat="1" ht="12.75" customHeight="1">
      <c r="A641" s="221">
        <v>14</v>
      </c>
      <c r="B641" s="42" t="s">
        <v>0</v>
      </c>
      <c r="C641" s="219" t="s">
        <v>98</v>
      </c>
      <c r="D641" s="220">
        <v>2.0215582537903125</v>
      </c>
      <c r="E641" s="222">
        <v>98739554</v>
      </c>
      <c r="F641" s="213">
        <f t="shared" si="56"/>
        <v>3.0501209846490362</v>
      </c>
      <c r="G641" s="2">
        <v>100192788</v>
      </c>
      <c r="H641" s="116">
        <f t="shared" si="58"/>
        <v>2.517206770547332</v>
      </c>
      <c r="I641" s="112">
        <v>58096161</v>
      </c>
      <c r="J641" s="157">
        <v>2.0481505226201353</v>
      </c>
      <c r="K641" s="158">
        <v>31135648</v>
      </c>
      <c r="O641" s="25"/>
      <c r="P641" s="25"/>
    </row>
    <row r="642" spans="1:16" s="23" customFormat="1" ht="12.75" customHeight="1">
      <c r="A642" s="221">
        <v>15</v>
      </c>
      <c r="B642" s="42" t="s">
        <v>0</v>
      </c>
      <c r="C642" s="219" t="s">
        <v>44</v>
      </c>
      <c r="D642" s="220">
        <v>1.6484684931124249</v>
      </c>
      <c r="E642" s="222">
        <v>80516623</v>
      </c>
      <c r="F642" s="213">
        <f t="shared" si="56"/>
        <v>1.9692796667187946</v>
      </c>
      <c r="G642" s="2">
        <v>64688457</v>
      </c>
      <c r="H642" s="116">
        <f t="shared" si="58"/>
        <v>2.9018042747478079</v>
      </c>
      <c r="I642" s="112">
        <v>66972523</v>
      </c>
      <c r="J642" s="157">
        <v>3.9319807599843029</v>
      </c>
      <c r="K642" s="158">
        <v>59773326</v>
      </c>
      <c r="O642" s="25"/>
      <c r="P642" s="25"/>
    </row>
    <row r="643" spans="1:16" s="23" customFormat="1" ht="12.75" customHeight="1">
      <c r="A643" s="221">
        <v>16</v>
      </c>
      <c r="B643" s="42" t="s">
        <v>0</v>
      </c>
      <c r="C643" s="219" t="s">
        <v>135</v>
      </c>
      <c r="D643" s="220">
        <v>1.4106846288362531</v>
      </c>
      <c r="E643" s="222">
        <v>68902477</v>
      </c>
      <c r="F643" s="213">
        <f t="shared" si="56"/>
        <v>1.4528304985209195</v>
      </c>
      <c r="G643" s="2">
        <v>47723726</v>
      </c>
      <c r="H643" s="116">
        <f t="shared" si="58"/>
        <v>1.0858372170836315</v>
      </c>
      <c r="I643" s="112">
        <v>25060704</v>
      </c>
      <c r="J643" s="157">
        <v>0.72558821995908895</v>
      </c>
      <c r="K643" s="158">
        <v>11030273</v>
      </c>
      <c r="O643" s="25"/>
      <c r="P643" s="25"/>
    </row>
    <row r="644" spans="1:16" s="23" customFormat="1" ht="12.75" customHeight="1">
      <c r="A644" s="221">
        <v>17</v>
      </c>
      <c r="B644" s="42" t="s">
        <v>0</v>
      </c>
      <c r="C644" s="219" t="s">
        <v>87</v>
      </c>
      <c r="D644" s="220">
        <v>1.2725282282428867</v>
      </c>
      <c r="E644" s="222">
        <v>62154464</v>
      </c>
      <c r="F644" s="213">
        <f t="shared" si="56"/>
        <v>1.4403457165123141</v>
      </c>
      <c r="G644" s="2">
        <v>47313616</v>
      </c>
      <c r="H644" s="116">
        <f t="shared" si="58"/>
        <v>1.2191971155635632</v>
      </c>
      <c r="I644" s="112">
        <v>28138599</v>
      </c>
      <c r="J644" s="157">
        <v>1.1869646667536733</v>
      </c>
      <c r="K644" s="158">
        <v>18044042</v>
      </c>
      <c r="O644" s="25"/>
      <c r="P644" s="25"/>
    </row>
    <row r="645" spans="1:16" s="23" customFormat="1" ht="12.75" customHeight="1">
      <c r="A645" s="221">
        <v>18</v>
      </c>
      <c r="B645" s="42" t="s">
        <v>0</v>
      </c>
      <c r="C645" s="219" t="s">
        <v>166</v>
      </c>
      <c r="D645" s="220">
        <v>1.1929172094026912</v>
      </c>
      <c r="E645" s="222">
        <v>58266000</v>
      </c>
      <c r="F645" s="213">
        <f t="shared" si="56"/>
        <v>1.1019494917849704</v>
      </c>
      <c r="G645" s="2">
        <v>36197709</v>
      </c>
      <c r="H645" s="116">
        <f t="shared" si="58"/>
        <v>0.97212708384901669</v>
      </c>
      <c r="I645" s="112">
        <v>22436318</v>
      </c>
      <c r="J645" s="157">
        <v>1.066159060079785</v>
      </c>
      <c r="K645" s="158">
        <v>16207575</v>
      </c>
      <c r="O645" s="25"/>
      <c r="P645" s="25"/>
    </row>
    <row r="646" spans="1:16" s="23" customFormat="1" ht="12.75" customHeight="1">
      <c r="A646" s="221">
        <v>19</v>
      </c>
      <c r="B646" s="42" t="s">
        <v>0</v>
      </c>
      <c r="C646" s="219" t="s">
        <v>8</v>
      </c>
      <c r="D646" s="220">
        <v>0.7299182290385724</v>
      </c>
      <c r="E646" s="222">
        <v>35651607</v>
      </c>
      <c r="F646" s="213">
        <f t="shared" si="56"/>
        <v>0.87570585599210016</v>
      </c>
      <c r="G646" s="2">
        <v>28765879</v>
      </c>
      <c r="H646" s="116">
        <f t="shared" si="58"/>
        <v>0.92221043478753306</v>
      </c>
      <c r="I646" s="112">
        <v>21284261</v>
      </c>
      <c r="J646" s="157">
        <v>0.54158498302898717</v>
      </c>
      <c r="K646" s="158">
        <v>8233086</v>
      </c>
      <c r="O646" s="25"/>
      <c r="P646" s="25"/>
    </row>
    <row r="647" spans="1:16" s="23" customFormat="1" ht="12.75" customHeight="1">
      <c r="A647" s="221">
        <v>20</v>
      </c>
      <c r="B647" s="42" t="s">
        <v>0</v>
      </c>
      <c r="C647" s="219" t="s">
        <v>25</v>
      </c>
      <c r="D647" s="220">
        <v>0.68784786394868858</v>
      </c>
      <c r="E647" s="222">
        <v>33596752</v>
      </c>
      <c r="F647" s="213">
        <f t="shared" si="56"/>
        <v>0.11827311852993375</v>
      </c>
      <c r="G647" s="2">
        <v>3885129</v>
      </c>
      <c r="H647" s="116">
        <f t="shared" si="58"/>
        <v>2.1987455973132029E-2</v>
      </c>
      <c r="I647" s="112">
        <v>507462</v>
      </c>
      <c r="J647" s="157">
        <v>4.6206261392049253E-2</v>
      </c>
      <c r="K647" s="158">
        <v>702420</v>
      </c>
      <c r="O647" s="25"/>
      <c r="P647" s="25"/>
    </row>
    <row r="648" spans="1:16" s="23" customFormat="1" ht="12.75" customHeight="1">
      <c r="A648" s="221">
        <v>21</v>
      </c>
      <c r="B648" s="42" t="s">
        <v>10</v>
      </c>
      <c r="C648" s="219" t="s">
        <v>82</v>
      </c>
      <c r="D648" s="220">
        <v>0.65088499684181489</v>
      </c>
      <c r="E648" s="222">
        <v>31791364</v>
      </c>
      <c r="F648" s="213">
        <f t="shared" si="56"/>
        <v>0.6251364241592352</v>
      </c>
      <c r="G648" s="2">
        <v>20534976</v>
      </c>
      <c r="H648" s="116">
        <f t="shared" si="58"/>
        <v>0.58850268950445161</v>
      </c>
      <c r="I648" s="112">
        <v>13582415</v>
      </c>
      <c r="J648" s="157">
        <v>0.89934473394454495</v>
      </c>
      <c r="K648" s="158">
        <v>13671691</v>
      </c>
      <c r="O648" s="25"/>
      <c r="P648" s="25"/>
    </row>
    <row r="649" spans="1:16" s="23" customFormat="1" ht="12.75" customHeight="1">
      <c r="A649" s="221">
        <v>22</v>
      </c>
      <c r="B649" s="42" t="s">
        <v>10</v>
      </c>
      <c r="C649" s="219" t="s">
        <v>171</v>
      </c>
      <c r="D649" s="220">
        <v>0.64006043914038235</v>
      </c>
      <c r="E649" s="222">
        <v>31262657</v>
      </c>
      <c r="F649" s="213">
        <f t="shared" si="56"/>
        <v>0.78587710207631056</v>
      </c>
      <c r="G649" s="2">
        <v>25815113</v>
      </c>
      <c r="H649" s="116">
        <f t="shared" si="58"/>
        <v>0.87785960667804319</v>
      </c>
      <c r="I649" s="112">
        <v>20260661</v>
      </c>
      <c r="J649" s="157">
        <v>0.93221793462822844</v>
      </c>
      <c r="K649" s="158">
        <v>14171424</v>
      </c>
      <c r="O649" s="25"/>
      <c r="P649" s="25"/>
    </row>
    <row r="650" spans="1:16" s="23" customFormat="1" ht="12.75" customHeight="1">
      <c r="A650" s="221">
        <v>23</v>
      </c>
      <c r="B650" s="42" t="s">
        <v>10</v>
      </c>
      <c r="C650" s="219" t="s">
        <v>15</v>
      </c>
      <c r="D650" s="220">
        <v>0.61955870756769849</v>
      </c>
      <c r="E650" s="222">
        <v>30261285</v>
      </c>
      <c r="F650" s="213">
        <f t="shared" si="56"/>
        <v>0.67689851119548383</v>
      </c>
      <c r="G650" s="2">
        <v>22235298</v>
      </c>
      <c r="H650" s="116">
        <f t="shared" si="58"/>
        <v>1.0202546215444421</v>
      </c>
      <c r="I650" s="112">
        <v>23547083</v>
      </c>
      <c r="J650" s="157">
        <v>1.0842600317701234</v>
      </c>
      <c r="K650" s="158">
        <v>16482743</v>
      </c>
      <c r="O650" s="25"/>
      <c r="P650" s="25"/>
    </row>
    <row r="651" spans="1:16" s="23" customFormat="1" ht="12.75" customHeight="1">
      <c r="A651" s="221">
        <v>24</v>
      </c>
      <c r="B651" s="42" t="s">
        <v>0</v>
      </c>
      <c r="C651" s="219" t="s">
        <v>178</v>
      </c>
      <c r="D651" s="220">
        <v>0.58707381490772947</v>
      </c>
      <c r="E651" s="222">
        <v>28674616</v>
      </c>
      <c r="F651" s="213">
        <f t="shared" si="56"/>
        <v>0.50608260719568432</v>
      </c>
      <c r="G651" s="2">
        <v>16624202</v>
      </c>
      <c r="H651" s="111">
        <v>3.3822243696223799E-4</v>
      </c>
      <c r="I651" s="112">
        <v>0</v>
      </c>
      <c r="J651" s="111">
        <v>3.3822243696223799E-4</v>
      </c>
      <c r="K651" s="112">
        <v>0</v>
      </c>
      <c r="O651" s="25"/>
      <c r="P651" s="25"/>
    </row>
    <row r="652" spans="1:16" s="23" customFormat="1" ht="12.75" customHeight="1">
      <c r="A652" s="221">
        <v>25</v>
      </c>
      <c r="B652" s="42" t="s">
        <v>0</v>
      </c>
      <c r="C652" s="219" t="s">
        <v>180</v>
      </c>
      <c r="D652" s="220">
        <v>0.4808408582969998</v>
      </c>
      <c r="E652" s="222">
        <v>23485849</v>
      </c>
      <c r="F652" s="213">
        <f t="shared" si="56"/>
        <v>0.29290584484246629</v>
      </c>
      <c r="G652" s="2">
        <v>9621603</v>
      </c>
      <c r="H652" s="116">
        <f t="shared" ref="H652:H678" si="59">+I652/$I$701*100</f>
        <v>1.6886713853489617</v>
      </c>
      <c r="I652" s="112">
        <v>38973884</v>
      </c>
      <c r="J652" s="157">
        <v>1.6038889166190922</v>
      </c>
      <c r="K652" s="158">
        <v>24382056</v>
      </c>
      <c r="O652" s="25"/>
      <c r="P652" s="25"/>
    </row>
    <row r="653" spans="1:16" s="23" customFormat="1" ht="12.75" customHeight="1">
      <c r="A653" s="221">
        <v>26</v>
      </c>
      <c r="B653" s="42" t="s">
        <v>0</v>
      </c>
      <c r="C653" s="219" t="s">
        <v>167</v>
      </c>
      <c r="D653" s="220">
        <v>0.42016095607733561</v>
      </c>
      <c r="E653" s="222">
        <v>20522043</v>
      </c>
      <c r="F653" s="213">
        <f t="shared" si="56"/>
        <v>0.52910442832027471</v>
      </c>
      <c r="G653" s="2">
        <v>17380441</v>
      </c>
      <c r="H653" s="116">
        <f t="shared" si="59"/>
        <v>0.7597877454116797</v>
      </c>
      <c r="I653" s="112">
        <v>17535608</v>
      </c>
      <c r="J653" s="157">
        <v>1.2315304683829098</v>
      </c>
      <c r="K653" s="158">
        <v>18721524</v>
      </c>
      <c r="O653" s="25"/>
      <c r="P653" s="25"/>
    </row>
    <row r="654" spans="1:16" s="23" customFormat="1" ht="12.75" customHeight="1">
      <c r="A654" s="221">
        <v>27</v>
      </c>
      <c r="B654" s="42" t="s">
        <v>0</v>
      </c>
      <c r="C654" s="219" t="s">
        <v>86</v>
      </c>
      <c r="D654" s="220">
        <v>0.41846670080273807</v>
      </c>
      <c r="E654" s="222">
        <v>20439290</v>
      </c>
      <c r="F654" s="213">
        <f t="shared" si="56"/>
        <v>0.63106610959480658</v>
      </c>
      <c r="G654" s="2">
        <v>20729759</v>
      </c>
      <c r="H654" s="116">
        <f t="shared" si="59"/>
        <v>0.51441587900203267</v>
      </c>
      <c r="I654" s="112">
        <v>11872520</v>
      </c>
      <c r="J654" s="157">
        <v>0.26663753281698216</v>
      </c>
      <c r="K654" s="158">
        <v>4053380</v>
      </c>
      <c r="O654" s="25"/>
      <c r="P654" s="25"/>
    </row>
    <row r="655" spans="1:16" s="23" customFormat="1" ht="12.75" customHeight="1">
      <c r="A655" s="221">
        <v>28</v>
      </c>
      <c r="B655" s="42" t="s">
        <v>0</v>
      </c>
      <c r="C655" s="219" t="s">
        <v>102</v>
      </c>
      <c r="D655" s="220">
        <v>0.33548684658305605</v>
      </c>
      <c r="E655" s="222">
        <v>16386281</v>
      </c>
      <c r="F655" s="213">
        <f t="shared" si="56"/>
        <v>0.34353224321564163</v>
      </c>
      <c r="G655" s="2">
        <v>11284619</v>
      </c>
      <c r="H655" s="116">
        <f t="shared" si="59"/>
        <v>1.317579089596695</v>
      </c>
      <c r="I655" s="112">
        <v>30409217</v>
      </c>
      <c r="J655" s="157">
        <v>3.0207120056762249</v>
      </c>
      <c r="K655" s="158">
        <v>45920368</v>
      </c>
      <c r="O655" s="25"/>
      <c r="P655" s="25"/>
    </row>
    <row r="656" spans="1:16" s="23" customFormat="1" ht="12.75" customHeight="1">
      <c r="A656" s="221">
        <v>29</v>
      </c>
      <c r="B656" s="42" t="s">
        <v>0</v>
      </c>
      <c r="C656" s="219" t="s">
        <v>148</v>
      </c>
      <c r="D656" s="220">
        <v>0.31150903869547136</v>
      </c>
      <c r="E656" s="222">
        <v>15215126</v>
      </c>
      <c r="F656" s="213">
        <f t="shared" si="56"/>
        <v>0.46519945922113914</v>
      </c>
      <c r="G656" s="2">
        <v>15281240</v>
      </c>
      <c r="H656" s="116">
        <f t="shared" si="59"/>
        <v>0.60350099050507744</v>
      </c>
      <c r="I656" s="112">
        <v>13928570</v>
      </c>
      <c r="J656" s="157">
        <v>1.0170476890355946</v>
      </c>
      <c r="K656" s="158">
        <v>15460992</v>
      </c>
      <c r="L656"/>
      <c r="M656" s="20"/>
      <c r="N656" s="21"/>
      <c r="O656" s="25"/>
      <c r="P656" s="25"/>
    </row>
    <row r="657" spans="1:16" s="23" customFormat="1" ht="12.75" customHeight="1">
      <c r="A657" s="221">
        <v>30</v>
      </c>
      <c r="B657" s="42" t="s">
        <v>10</v>
      </c>
      <c r="C657" s="219" t="s">
        <v>170</v>
      </c>
      <c r="D657" s="220">
        <v>0.29192294980215666</v>
      </c>
      <c r="E657" s="222">
        <v>14258477</v>
      </c>
      <c r="F657" s="213">
        <f t="shared" si="56"/>
        <v>7.5742543125728964E-2</v>
      </c>
      <c r="G657" s="2">
        <v>2488051</v>
      </c>
      <c r="H657" s="116">
        <f t="shared" si="59"/>
        <v>7.8519076975123531E-2</v>
      </c>
      <c r="I657" s="112">
        <v>1812190</v>
      </c>
      <c r="J657" s="157">
        <v>3.243864790506687E-2</v>
      </c>
      <c r="K657" s="158">
        <v>493127</v>
      </c>
      <c r="L657"/>
      <c r="M657" s="20"/>
      <c r="N657" s="21"/>
      <c r="O657" s="25"/>
      <c r="P657" s="25"/>
    </row>
    <row r="658" spans="1:16" s="23" customFormat="1" ht="12.75" customHeight="1">
      <c r="A658" s="221">
        <v>31</v>
      </c>
      <c r="B658" s="42" t="s">
        <v>0</v>
      </c>
      <c r="C658" s="219" t="s">
        <v>81</v>
      </c>
      <c r="D658" s="220">
        <v>0.28302621068024847</v>
      </c>
      <c r="E658" s="222">
        <v>13823931</v>
      </c>
      <c r="F658" s="213">
        <f t="shared" si="56"/>
        <v>8.5898746312505492E-3</v>
      </c>
      <c r="G658" s="2">
        <v>282167</v>
      </c>
      <c r="H658" s="116">
        <f t="shared" si="59"/>
        <v>0.61796431722408152</v>
      </c>
      <c r="I658" s="112">
        <v>14262378</v>
      </c>
      <c r="J658" s="157">
        <v>0.42918618994190255</v>
      </c>
      <c r="K658" s="158">
        <v>6524418</v>
      </c>
      <c r="O658" s="25"/>
      <c r="P658" s="25"/>
    </row>
    <row r="659" spans="1:16" s="23" customFormat="1" ht="12.75" customHeight="1">
      <c r="A659" s="221">
        <v>32</v>
      </c>
      <c r="B659" s="42" t="s">
        <v>0</v>
      </c>
      <c r="C659" s="219" t="s">
        <v>4</v>
      </c>
      <c r="D659" s="220">
        <v>0.24190236252147196</v>
      </c>
      <c r="E659" s="222">
        <v>11815307</v>
      </c>
      <c r="F659" s="213">
        <f t="shared" si="56"/>
        <v>0.21992312928142524</v>
      </c>
      <c r="G659" s="2">
        <v>7224209</v>
      </c>
      <c r="H659" s="116">
        <f t="shared" si="59"/>
        <v>0.31679671733160236</v>
      </c>
      <c r="I659" s="112">
        <v>7311546</v>
      </c>
      <c r="J659" s="157">
        <v>0.38556586622472422</v>
      </c>
      <c r="K659" s="158">
        <v>5861309</v>
      </c>
      <c r="O659" s="25"/>
      <c r="P659" s="25"/>
    </row>
    <row r="660" spans="1:16" s="23" customFormat="1" ht="12.75" customHeight="1">
      <c r="A660" s="221">
        <v>33</v>
      </c>
      <c r="B660" s="42" t="s">
        <v>0</v>
      </c>
      <c r="C660" s="219" t="s">
        <v>111</v>
      </c>
      <c r="D660" s="220">
        <v>0.20419687548154197</v>
      </c>
      <c r="E660" s="222">
        <v>9973647</v>
      </c>
      <c r="F660" s="213">
        <f t="shared" ref="F660:F686" si="60">+G660/$G$701*100</f>
        <v>0.22609574602915355</v>
      </c>
      <c r="G660" s="2">
        <v>7426972</v>
      </c>
      <c r="H660" s="116">
        <f t="shared" si="59"/>
        <v>0.24813083801056524</v>
      </c>
      <c r="I660" s="112">
        <v>5726764</v>
      </c>
      <c r="J660" s="157">
        <v>0.32594701425610645</v>
      </c>
      <c r="K660" s="158">
        <v>4954993</v>
      </c>
      <c r="O660" s="25"/>
      <c r="P660" s="25"/>
    </row>
    <row r="661" spans="1:16" s="23" customFormat="1" ht="12.75" customHeight="1">
      <c r="A661" s="221">
        <v>34</v>
      </c>
      <c r="B661" s="42" t="s">
        <v>0</v>
      </c>
      <c r="C661" s="219" t="s">
        <v>1</v>
      </c>
      <c r="D661" s="220">
        <v>0.15936136081240584</v>
      </c>
      <c r="E661" s="222">
        <v>7783733</v>
      </c>
      <c r="F661" s="213">
        <f t="shared" si="60"/>
        <v>0.12621182765153063</v>
      </c>
      <c r="G661" s="2">
        <v>4145906</v>
      </c>
      <c r="H661" s="116">
        <f t="shared" si="59"/>
        <v>3.4900323496092761E-2</v>
      </c>
      <c r="I661" s="112">
        <v>805486</v>
      </c>
      <c r="J661" s="157">
        <v>2.1543450650460022E-3</v>
      </c>
      <c r="K661" s="158">
        <v>32750</v>
      </c>
      <c r="O661" s="25"/>
      <c r="P661" s="25"/>
    </row>
    <row r="662" spans="1:16" s="23" customFormat="1" ht="12.75" customHeight="1">
      <c r="A662" s="221">
        <v>35</v>
      </c>
      <c r="B662" s="42" t="s">
        <v>22</v>
      </c>
      <c r="C662" s="219" t="s">
        <v>164</v>
      </c>
      <c r="D662" s="220">
        <v>0.14070412009738004</v>
      </c>
      <c r="E662" s="222">
        <v>6872452</v>
      </c>
      <c r="F662" s="213">
        <f t="shared" si="60"/>
        <v>0.12252395985487491</v>
      </c>
      <c r="G662" s="28">
        <v>4024764</v>
      </c>
      <c r="H662" s="116">
        <f t="shared" si="59"/>
        <v>9.6427261978294376E-2</v>
      </c>
      <c r="I662" s="112">
        <v>2225504</v>
      </c>
      <c r="J662" s="157">
        <v>0.12745243546022428</v>
      </c>
      <c r="K662" s="158">
        <v>1937511</v>
      </c>
      <c r="O662" s="25"/>
      <c r="P662" s="25"/>
    </row>
    <row r="663" spans="1:16" s="23" customFormat="1" ht="12.75" customHeight="1">
      <c r="A663" s="221">
        <v>36</v>
      </c>
      <c r="B663" s="42" t="s">
        <v>0</v>
      </c>
      <c r="C663" s="219" t="s">
        <v>6</v>
      </c>
      <c r="D663" s="220">
        <v>0.13639959834326462</v>
      </c>
      <c r="E663" s="222">
        <v>6662205</v>
      </c>
      <c r="F663" s="213">
        <f t="shared" si="60"/>
        <v>0.1206037370006241</v>
      </c>
      <c r="G663" s="2">
        <v>3961687</v>
      </c>
      <c r="H663" s="116">
        <f t="shared" si="59"/>
        <v>8.9107858850404564E-2</v>
      </c>
      <c r="I663" s="112">
        <v>2056575</v>
      </c>
      <c r="J663" s="157">
        <v>0.24444166096483888</v>
      </c>
      <c r="K663" s="158">
        <v>3715962</v>
      </c>
      <c r="O663" s="25"/>
      <c r="P663" s="25"/>
    </row>
    <row r="664" spans="1:16" s="23" customFormat="1" ht="12.75" customHeight="1">
      <c r="A664" s="221">
        <v>37</v>
      </c>
      <c r="B664" s="42" t="s">
        <v>0</v>
      </c>
      <c r="C664" s="219" t="s">
        <v>3</v>
      </c>
      <c r="D664" s="220">
        <v>0.13518983132671303</v>
      </c>
      <c r="E664" s="222">
        <v>6603116</v>
      </c>
      <c r="F664" s="213">
        <f t="shared" si="60"/>
        <v>0.18444316335350983</v>
      </c>
      <c r="G664" s="2">
        <v>6058735</v>
      </c>
      <c r="H664" s="116">
        <f t="shared" si="59"/>
        <v>0.23194954496238837</v>
      </c>
      <c r="I664" s="112">
        <v>5353306</v>
      </c>
      <c r="J664" s="157">
        <v>0.26867458941634947</v>
      </c>
      <c r="K664" s="158">
        <v>4084347</v>
      </c>
      <c r="O664" s="25"/>
      <c r="P664" s="25"/>
    </row>
    <row r="665" spans="1:16" s="23" customFormat="1" ht="12.75" customHeight="1">
      <c r="A665" s="221">
        <v>38</v>
      </c>
      <c r="B665" s="42" t="s">
        <v>22</v>
      </c>
      <c r="C665" s="219" t="s">
        <v>208</v>
      </c>
      <c r="D665" s="220">
        <v>0.13447931406389918</v>
      </c>
      <c r="E665" s="222">
        <v>6568412</v>
      </c>
      <c r="F665" s="213">
        <f t="shared" si="60"/>
        <v>0.17907608613598</v>
      </c>
      <c r="G665" s="240">
        <v>5882433</v>
      </c>
      <c r="H665" s="116">
        <f t="shared" si="59"/>
        <v>0.23547768020203233</v>
      </c>
      <c r="I665" s="112">
        <v>5434734</v>
      </c>
      <c r="J665" s="157">
        <v>0.32412065589317707</v>
      </c>
      <c r="K665" s="158">
        <v>4927229</v>
      </c>
      <c r="O665" s="25"/>
      <c r="P665" s="25"/>
    </row>
    <row r="666" spans="1:16" s="23" customFormat="1" ht="12.75" customHeight="1">
      <c r="A666" s="221">
        <v>39</v>
      </c>
      <c r="B666" s="42" t="s">
        <v>0</v>
      </c>
      <c r="C666" s="219" t="s">
        <v>101</v>
      </c>
      <c r="D666" s="220">
        <v>0.13430702836868888</v>
      </c>
      <c r="E666" s="222">
        <v>6559997</v>
      </c>
      <c r="F666" s="213">
        <f t="shared" si="60"/>
        <v>0.28155303750945521</v>
      </c>
      <c r="G666" s="2">
        <v>9248677</v>
      </c>
      <c r="H666" s="116">
        <f t="shared" si="59"/>
        <v>1.4602104169059515</v>
      </c>
      <c r="I666" s="112">
        <v>33701093</v>
      </c>
      <c r="J666" s="157">
        <v>2.255986341618057</v>
      </c>
      <c r="K666" s="158">
        <v>34295134</v>
      </c>
      <c r="O666" s="25"/>
      <c r="P666" s="25"/>
    </row>
    <row r="667" spans="1:16" s="23" customFormat="1" ht="12.75" customHeight="1">
      <c r="A667" s="221">
        <v>40</v>
      </c>
      <c r="B667" s="42" t="s">
        <v>0</v>
      </c>
      <c r="C667" s="219" t="s">
        <v>2</v>
      </c>
      <c r="D667" s="220">
        <v>0.11605799112259986</v>
      </c>
      <c r="E667" s="222">
        <v>5668654</v>
      </c>
      <c r="F667" s="213">
        <f t="shared" si="60"/>
        <v>0.15131795681489885</v>
      </c>
      <c r="G667" s="2">
        <v>4970612</v>
      </c>
      <c r="H667" s="116">
        <f t="shared" si="59"/>
        <v>0.14427875519747371</v>
      </c>
      <c r="I667" s="112">
        <v>3329898</v>
      </c>
      <c r="J667" s="157">
        <v>0.18504620306769884</v>
      </c>
      <c r="K667" s="158">
        <v>2813042</v>
      </c>
      <c r="O667" s="25"/>
      <c r="P667" s="25"/>
    </row>
    <row r="668" spans="1:16" s="23" customFormat="1" ht="12.75" customHeight="1">
      <c r="A668" s="221">
        <v>41</v>
      </c>
      <c r="B668" s="42" t="s">
        <v>0</v>
      </c>
      <c r="C668" s="219" t="s">
        <v>216</v>
      </c>
      <c r="D668" s="220">
        <v>0.10647814894416266</v>
      </c>
      <c r="E668" s="222">
        <v>5200743</v>
      </c>
      <c r="F668" s="213">
        <f t="shared" si="60"/>
        <v>5.4272894784715614E-2</v>
      </c>
      <c r="G668" s="2">
        <v>1782799</v>
      </c>
      <c r="H668" s="116">
        <f t="shared" si="59"/>
        <v>1.5270185961926059E-3</v>
      </c>
      <c r="I668" s="112">
        <v>35243</v>
      </c>
      <c r="J668" s="111">
        <v>3.3822243696223799E-4</v>
      </c>
      <c r="K668" s="112">
        <v>0</v>
      </c>
      <c r="L668" s="104"/>
      <c r="M668" s="34"/>
      <c r="N668" s="33"/>
      <c r="O668" s="25"/>
      <c r="P668" s="25"/>
    </row>
    <row r="669" spans="1:16" s="23" customFormat="1" ht="12.75" customHeight="1">
      <c r="A669" s="221">
        <v>42</v>
      </c>
      <c r="B669" s="42" t="s">
        <v>10</v>
      </c>
      <c r="C669" s="219" t="s">
        <v>33</v>
      </c>
      <c r="D669" s="220">
        <v>8.7276268411669869E-2</v>
      </c>
      <c r="E669" s="222">
        <v>4262860</v>
      </c>
      <c r="F669" s="213">
        <f t="shared" si="60"/>
        <v>2.4308778671135893E-2</v>
      </c>
      <c r="G669" s="2">
        <v>798514</v>
      </c>
      <c r="H669" s="116">
        <f t="shared" si="59"/>
        <v>2.1407983547246608E-2</v>
      </c>
      <c r="I669" s="112">
        <v>494088</v>
      </c>
      <c r="J669" s="157">
        <v>4.1191406551323084E-2</v>
      </c>
      <c r="K669" s="158">
        <v>626185</v>
      </c>
      <c r="L669" s="107"/>
      <c r="M669" s="34"/>
      <c r="N669" s="33"/>
      <c r="O669" s="25"/>
      <c r="P669" s="25"/>
    </row>
    <row r="670" spans="1:16" s="23" customFormat="1" ht="12.75" customHeight="1">
      <c r="A670" s="221">
        <v>43</v>
      </c>
      <c r="B670" s="42" t="s">
        <v>0</v>
      </c>
      <c r="C670" s="219" t="s">
        <v>121</v>
      </c>
      <c r="D670" s="220">
        <v>7.5429973619391188E-2</v>
      </c>
      <c r="E670" s="222">
        <v>3684248</v>
      </c>
      <c r="F670" s="213">
        <f t="shared" si="60"/>
        <v>5.7383115758291449E-2</v>
      </c>
      <c r="G670" s="2">
        <v>1884966</v>
      </c>
      <c r="H670" s="116">
        <f t="shared" si="59"/>
        <v>4.8430359049135147E-2</v>
      </c>
      <c r="I670" s="112">
        <v>1117754</v>
      </c>
      <c r="J670" s="157">
        <v>0.28870848554611711</v>
      </c>
      <c r="K670" s="158">
        <v>4388899</v>
      </c>
      <c r="L670" s="107"/>
      <c r="M670" s="34"/>
      <c r="N670" s="33"/>
      <c r="O670" s="25"/>
      <c r="P670" s="25"/>
    </row>
    <row r="671" spans="1:16" s="23" customFormat="1" ht="12.75" customHeight="1">
      <c r="A671" s="221">
        <v>44</v>
      </c>
      <c r="B671" s="42" t="s">
        <v>0</v>
      </c>
      <c r="C671" s="219" t="s">
        <v>153</v>
      </c>
      <c r="D671" s="220">
        <v>5.2719463681636887E-2</v>
      </c>
      <c r="E671" s="222">
        <v>2574992</v>
      </c>
      <c r="F671" s="213">
        <f t="shared" si="60"/>
        <v>9.0971261703414977E-2</v>
      </c>
      <c r="G671" s="2">
        <v>2988296</v>
      </c>
      <c r="H671" s="116">
        <f t="shared" si="59"/>
        <v>6.4127371904092248E-2</v>
      </c>
      <c r="I671" s="112">
        <v>1480035</v>
      </c>
      <c r="J671" s="157">
        <v>0.67139785708368616</v>
      </c>
      <c r="K671" s="158">
        <v>10206480</v>
      </c>
      <c r="L671" s="107"/>
      <c r="M671" s="34"/>
      <c r="N671" s="218"/>
      <c r="O671" s="25"/>
      <c r="P671" s="25"/>
    </row>
    <row r="672" spans="1:16" s="23" customFormat="1" ht="12.75" customHeight="1">
      <c r="A672" s="221">
        <v>45</v>
      </c>
      <c r="B672" s="42" t="s">
        <v>0</v>
      </c>
      <c r="C672" s="219" t="s">
        <v>190</v>
      </c>
      <c r="D672" s="220">
        <v>4.6216482277886009E-2</v>
      </c>
      <c r="E672" s="222">
        <v>2257365</v>
      </c>
      <c r="F672" s="213">
        <f t="shared" si="60"/>
        <v>2.1676261726428003E-2</v>
      </c>
      <c r="G672" s="2">
        <v>712039</v>
      </c>
      <c r="H672" s="116">
        <f t="shared" si="59"/>
        <v>6.2169583541326233E-3</v>
      </c>
      <c r="I672" s="112">
        <v>143485</v>
      </c>
      <c r="J672" s="111">
        <v>3.3822243696223799E-4</v>
      </c>
      <c r="K672" s="112">
        <v>0</v>
      </c>
      <c r="L672" s="107"/>
      <c r="M672" s="34"/>
      <c r="N672" s="33"/>
      <c r="O672" s="25"/>
      <c r="P672" s="25"/>
    </row>
    <row r="673" spans="1:16" s="23" customFormat="1" ht="12.75" customHeight="1">
      <c r="A673" s="221">
        <v>46</v>
      </c>
      <c r="B673" s="42" t="s">
        <v>0</v>
      </c>
      <c r="C673" s="219" t="s">
        <v>9</v>
      </c>
      <c r="D673" s="220">
        <v>4.4956370576305041E-2</v>
      </c>
      <c r="E673" s="222">
        <v>2195817</v>
      </c>
      <c r="F673" s="213">
        <f t="shared" si="60"/>
        <v>3.3889009373450185E-2</v>
      </c>
      <c r="G673" s="2">
        <v>1113213</v>
      </c>
      <c r="H673" s="116">
        <f t="shared" si="59"/>
        <v>6.6539543946405183E-2</v>
      </c>
      <c r="I673" s="112">
        <v>1535707</v>
      </c>
      <c r="J673" s="157">
        <v>6.8193342672086987E-2</v>
      </c>
      <c r="K673" s="158">
        <v>1036664</v>
      </c>
      <c r="L673" s="107"/>
      <c r="M673" s="34"/>
      <c r="N673" s="33"/>
      <c r="O673" s="25"/>
      <c r="P673" s="25"/>
    </row>
    <row r="674" spans="1:16" s="23" customFormat="1" ht="12.75" customHeight="1">
      <c r="A674" s="221">
        <v>47</v>
      </c>
      <c r="B674" s="42" t="s">
        <v>10</v>
      </c>
      <c r="C674" s="219" t="s">
        <v>93</v>
      </c>
      <c r="D674" s="220">
        <v>4.3395787708603285E-2</v>
      </c>
      <c r="E674" s="222">
        <v>2119593</v>
      </c>
      <c r="F674" s="213">
        <f t="shared" si="60"/>
        <v>4.6333911680435859E-2</v>
      </c>
      <c r="G674" s="2">
        <v>1522013</v>
      </c>
      <c r="H674" s="116">
        <f t="shared" si="59"/>
        <v>5.5619257395600787E-2</v>
      </c>
      <c r="I674" s="112">
        <v>1283671</v>
      </c>
      <c r="J674" s="157">
        <v>6.9542390262742365E-2</v>
      </c>
      <c r="K674" s="158">
        <v>1057172</v>
      </c>
      <c r="L674" s="107"/>
      <c r="M674" s="34"/>
      <c r="N674" s="33"/>
      <c r="O674" s="25"/>
      <c r="P674" s="25"/>
    </row>
    <row r="675" spans="1:16" s="23" customFormat="1" ht="12.75" customHeight="1">
      <c r="A675" s="221">
        <v>48</v>
      </c>
      <c r="B675" s="42" t="s">
        <v>0</v>
      </c>
      <c r="C675" s="219" t="s">
        <v>19</v>
      </c>
      <c r="D675" s="220">
        <v>4.1061464972406231E-2</v>
      </c>
      <c r="E675" s="222">
        <v>2005577</v>
      </c>
      <c r="F675" s="213">
        <f t="shared" si="60"/>
        <v>3.1571785611700834E-2</v>
      </c>
      <c r="G675" s="2">
        <v>1037095</v>
      </c>
      <c r="H675" s="116">
        <f t="shared" si="59"/>
        <v>4.1268324236694402E-2</v>
      </c>
      <c r="I675" s="112">
        <v>952457</v>
      </c>
      <c r="J675" s="157">
        <v>0.13650792070157489</v>
      </c>
      <c r="K675" s="158">
        <v>2075171</v>
      </c>
      <c r="L675" s="107"/>
      <c r="M675" s="34"/>
      <c r="N675" s="33"/>
      <c r="O675" s="25"/>
      <c r="P675" s="25"/>
    </row>
    <row r="676" spans="1:16" s="23" customFormat="1" ht="12.75" customHeight="1">
      <c r="A676" s="221">
        <v>49</v>
      </c>
      <c r="B676" s="42" t="s">
        <v>10</v>
      </c>
      <c r="C676" s="219" t="s">
        <v>128</v>
      </c>
      <c r="D676" s="220">
        <v>3.3151125435707481E-2</v>
      </c>
      <c r="E676" s="222">
        <v>1619210</v>
      </c>
      <c r="F676" s="213">
        <f t="shared" si="60"/>
        <v>5.1443810486298806E-2</v>
      </c>
      <c r="G676" s="2">
        <v>1689867</v>
      </c>
      <c r="H676" s="116">
        <f t="shared" si="59"/>
        <v>4.0326670712560415E-2</v>
      </c>
      <c r="I676" s="112">
        <v>930724</v>
      </c>
      <c r="J676" s="157">
        <v>6.3402605499654319E-2</v>
      </c>
      <c r="K676" s="158">
        <v>963836</v>
      </c>
      <c r="L676" s="107"/>
      <c r="M676" s="34"/>
      <c r="N676" s="33"/>
      <c r="O676" s="25"/>
      <c r="P676" s="25"/>
    </row>
    <row r="677" spans="1:16" s="23" customFormat="1" ht="12.75" customHeight="1">
      <c r="A677" s="221">
        <v>50</v>
      </c>
      <c r="B677" s="42" t="s">
        <v>0</v>
      </c>
      <c r="C677" s="219" t="s">
        <v>23</v>
      </c>
      <c r="D677" s="220">
        <v>2.8565828158821537E-2</v>
      </c>
      <c r="E677" s="222">
        <v>1395249</v>
      </c>
      <c r="F677" s="213">
        <f t="shared" si="60"/>
        <v>2.5681218814741162E-2</v>
      </c>
      <c r="G677" s="2">
        <v>843597</v>
      </c>
      <c r="H677" s="116">
        <f t="shared" si="59"/>
        <v>3.2333209522049142E-2</v>
      </c>
      <c r="I677" s="112">
        <v>746238</v>
      </c>
      <c r="J677" s="157">
        <v>1.6405781695644057E-2</v>
      </c>
      <c r="K677" s="158">
        <v>249398</v>
      </c>
      <c r="L677" s="107"/>
      <c r="M677" s="34"/>
      <c r="N677" s="33"/>
      <c r="O677" s="25"/>
      <c r="P677" s="25"/>
    </row>
    <row r="678" spans="1:16" s="23" customFormat="1" ht="12.75" customHeight="1">
      <c r="A678" s="221">
        <v>51</v>
      </c>
      <c r="B678" s="42" t="s">
        <v>0</v>
      </c>
      <c r="C678" s="219" t="s">
        <v>29</v>
      </c>
      <c r="D678" s="220">
        <v>2.5857943355505387E-2</v>
      </c>
      <c r="E678" s="222">
        <v>1262987</v>
      </c>
      <c r="F678" s="213">
        <f t="shared" si="60"/>
        <v>2.3283383259183357E-2</v>
      </c>
      <c r="G678" s="240">
        <v>764831</v>
      </c>
      <c r="H678" s="116">
        <f t="shared" si="59"/>
        <v>3.4184237001206541E-2</v>
      </c>
      <c r="I678" s="112">
        <v>788959</v>
      </c>
      <c r="J678" s="157">
        <v>4.7198970441716712E-2</v>
      </c>
      <c r="K678" s="158">
        <v>717511</v>
      </c>
      <c r="L678" s="107"/>
      <c r="M678" s="34"/>
      <c r="N678" s="218"/>
      <c r="O678" s="25"/>
      <c r="P678" s="25"/>
    </row>
    <row r="679" spans="1:16" s="23" customFormat="1" ht="12.75" customHeight="1">
      <c r="A679" s="221">
        <v>52</v>
      </c>
      <c r="B679" s="42" t="s">
        <v>0</v>
      </c>
      <c r="C679" s="219" t="s">
        <v>27</v>
      </c>
      <c r="D679" s="220">
        <v>2.0696968220280366E-2</v>
      </c>
      <c r="E679" s="222">
        <v>1010908</v>
      </c>
      <c r="F679" s="213">
        <f t="shared" si="60"/>
        <v>1.761096756283978E-2</v>
      </c>
      <c r="G679" s="2">
        <v>578499</v>
      </c>
      <c r="H679" s="111">
        <v>3.3822243696223799E-4</v>
      </c>
      <c r="I679" s="112">
        <v>0</v>
      </c>
      <c r="J679" s="111">
        <v>3.3822243696223799E-4</v>
      </c>
      <c r="K679" s="112">
        <v>0</v>
      </c>
      <c r="L679" s="107"/>
      <c r="M679" s="34"/>
      <c r="N679" s="33"/>
      <c r="O679" s="25"/>
      <c r="P679" s="25"/>
    </row>
    <row r="680" spans="1:16" s="23" customFormat="1" ht="12.75" customHeight="1">
      <c r="A680" s="221">
        <v>53</v>
      </c>
      <c r="B680" s="42" t="s">
        <v>0</v>
      </c>
      <c r="C680" s="219" t="s">
        <v>108</v>
      </c>
      <c r="D680" s="220">
        <v>1.4723373770902975E-2</v>
      </c>
      <c r="E680" s="222">
        <v>719138</v>
      </c>
      <c r="F680" s="213">
        <f t="shared" si="60"/>
        <v>1.7470566659122024E-2</v>
      </c>
      <c r="G680" s="2">
        <v>573887</v>
      </c>
      <c r="H680" s="116">
        <f t="shared" ref="H680:H686" si="61">+I680/$I$701*100</f>
        <v>1.9532648902624742E-2</v>
      </c>
      <c r="I680" s="112">
        <v>450806</v>
      </c>
      <c r="J680" s="157">
        <v>2.2949333481915388E-2</v>
      </c>
      <c r="K680" s="158">
        <v>348872</v>
      </c>
      <c r="L680" s="107"/>
      <c r="M680" s="34"/>
      <c r="N680" s="33"/>
      <c r="O680" s="25"/>
      <c r="P680" s="25"/>
    </row>
    <row r="681" spans="1:16" s="23" customFormat="1" ht="12.75" customHeight="1">
      <c r="A681" s="221">
        <v>54</v>
      </c>
      <c r="B681" s="42" t="s">
        <v>0</v>
      </c>
      <c r="C681" s="219" t="s">
        <v>11</v>
      </c>
      <c r="D681" s="220">
        <v>1.4701835499796468E-2</v>
      </c>
      <c r="E681" s="222">
        <v>718086</v>
      </c>
      <c r="F681" s="213">
        <f t="shared" si="60"/>
        <v>1.6780130298255012E-2</v>
      </c>
      <c r="G681" s="2">
        <v>551207</v>
      </c>
      <c r="H681" s="116">
        <f t="shared" si="61"/>
        <v>2.5057004690002584E-2</v>
      </c>
      <c r="I681" s="112">
        <v>578306</v>
      </c>
      <c r="J681" s="157">
        <v>2.9742920858789462E-2</v>
      </c>
      <c r="K681" s="158">
        <v>452147</v>
      </c>
      <c r="L681" s="107"/>
      <c r="M681" s="34"/>
      <c r="N681" s="33"/>
      <c r="O681" s="25"/>
      <c r="P681" s="25"/>
    </row>
    <row r="682" spans="1:16" s="23" customFormat="1" ht="12.75" customHeight="1">
      <c r="A682" s="221">
        <v>55</v>
      </c>
      <c r="B682" s="42" t="s">
        <v>0</v>
      </c>
      <c r="C682" s="219" t="s">
        <v>20</v>
      </c>
      <c r="D682" s="220">
        <v>1.3620213006871877E-2</v>
      </c>
      <c r="E682" s="222">
        <v>665256</v>
      </c>
      <c r="F682" s="213">
        <f t="shared" si="60"/>
        <v>1.4365673126602254E-2</v>
      </c>
      <c r="G682" s="2">
        <v>471895</v>
      </c>
      <c r="H682" s="116">
        <f t="shared" si="61"/>
        <v>1.7102019012739864E-2</v>
      </c>
      <c r="I682" s="112">
        <v>394708</v>
      </c>
      <c r="J682" s="157">
        <v>2.2681076407861718E-2</v>
      </c>
      <c r="K682" s="158">
        <v>344794</v>
      </c>
      <c r="L682" s="107"/>
      <c r="M682" s="34"/>
      <c r="N682" s="33"/>
      <c r="O682" s="25"/>
      <c r="P682" s="25"/>
    </row>
    <row r="683" spans="1:16" s="23" customFormat="1" ht="12.75" customHeight="1">
      <c r="A683" s="221">
        <v>56</v>
      </c>
      <c r="B683" s="42" t="s">
        <v>0</v>
      </c>
      <c r="C683" s="219" t="s">
        <v>169</v>
      </c>
      <c r="D683" s="220">
        <v>1.2527862325677507E-2</v>
      </c>
      <c r="E683" s="222">
        <v>611902</v>
      </c>
      <c r="F683" s="213">
        <f t="shared" si="60"/>
        <v>3.1334973246128328E-2</v>
      </c>
      <c r="G683" s="2">
        <v>1029316</v>
      </c>
      <c r="H683" s="116">
        <f t="shared" si="61"/>
        <v>2.9535589094759625E-2</v>
      </c>
      <c r="I683" s="112">
        <v>681670</v>
      </c>
      <c r="J683" s="157">
        <v>4.7308233560893545E-2</v>
      </c>
      <c r="K683" s="158">
        <v>719172</v>
      </c>
      <c r="L683" s="107"/>
      <c r="M683" s="34"/>
      <c r="N683" s="33"/>
      <c r="O683" s="25"/>
      <c r="P683" s="25"/>
    </row>
    <row r="684" spans="1:16" s="23" customFormat="1" ht="12.75" customHeight="1">
      <c r="A684" s="221">
        <v>57</v>
      </c>
      <c r="B684" s="42" t="s">
        <v>0</v>
      </c>
      <c r="C684" s="219" t="s">
        <v>214</v>
      </c>
      <c r="D684" s="220">
        <v>1.0683965203629912E-2</v>
      </c>
      <c r="E684" s="222">
        <v>521840</v>
      </c>
      <c r="F684" s="213">
        <f t="shared" si="60"/>
        <v>5.6449869855348814E-3</v>
      </c>
      <c r="G684" s="2">
        <v>185431</v>
      </c>
      <c r="H684" s="116">
        <f t="shared" si="61"/>
        <v>7.1510294291466736E-3</v>
      </c>
      <c r="I684" s="112">
        <v>165043</v>
      </c>
      <c r="J684" s="157">
        <v>7.5387605340295266E-3</v>
      </c>
      <c r="K684" s="158">
        <v>114603</v>
      </c>
      <c r="L684" s="107"/>
      <c r="M684" s="34"/>
      <c r="N684" s="33"/>
      <c r="O684" s="25"/>
      <c r="P684" s="25"/>
    </row>
    <row r="685" spans="1:16" s="23" customFormat="1" ht="12.75" customHeight="1">
      <c r="A685" s="221">
        <v>58</v>
      </c>
      <c r="B685" s="42" t="s">
        <v>10</v>
      </c>
      <c r="C685" s="219" t="s">
        <v>210</v>
      </c>
      <c r="D685" s="220">
        <v>6.3406458984243772E-3</v>
      </c>
      <c r="E685" s="222">
        <v>309698</v>
      </c>
      <c r="F685" s="213">
        <f t="shared" si="60"/>
        <v>2.3387435793638531E-2</v>
      </c>
      <c r="G685" s="2">
        <v>768249</v>
      </c>
      <c r="H685" s="116">
        <f t="shared" si="61"/>
        <v>3.4971511861258735E-2</v>
      </c>
      <c r="I685" s="112">
        <v>807129</v>
      </c>
      <c r="J685" s="157">
        <v>0.10128829288903063</v>
      </c>
      <c r="K685" s="158">
        <v>1539768</v>
      </c>
      <c r="L685" s="107"/>
      <c r="M685" s="34"/>
      <c r="N685" s="218"/>
      <c r="O685" s="25"/>
      <c r="P685" s="25"/>
    </row>
    <row r="686" spans="1:16" s="23" customFormat="1" ht="12.75" customHeight="1">
      <c r="A686" s="221">
        <v>59</v>
      </c>
      <c r="B686" s="42" t="s">
        <v>0</v>
      </c>
      <c r="C686" s="219" t="s">
        <v>28</v>
      </c>
      <c r="D686" s="220">
        <v>6.002953651627136E-3</v>
      </c>
      <c r="E686" s="222">
        <v>293204</v>
      </c>
      <c r="F686" s="213">
        <f t="shared" si="60"/>
        <v>7.9991984094735374E-3</v>
      </c>
      <c r="G686" s="2">
        <v>262764</v>
      </c>
      <c r="H686" s="116">
        <f t="shared" si="61"/>
        <v>9.2653195417480589E-3</v>
      </c>
      <c r="I686" s="112">
        <v>213840</v>
      </c>
      <c r="J686" s="157">
        <v>2.3222918859794054E-2</v>
      </c>
      <c r="K686" s="158">
        <v>353031</v>
      </c>
      <c r="L686" s="107"/>
      <c r="M686" s="34"/>
      <c r="N686" s="33"/>
      <c r="O686" s="25"/>
      <c r="P686" s="25"/>
    </row>
    <row r="687" spans="1:16" s="23" customFormat="1" ht="12.75" customHeight="1">
      <c r="A687" s="221">
        <v>60</v>
      </c>
      <c r="B687" s="42" t="s">
        <v>0</v>
      </c>
      <c r="C687" s="219" t="s">
        <v>50</v>
      </c>
      <c r="D687" s="220">
        <v>5.856689955063569E-3</v>
      </c>
      <c r="E687" s="222">
        <v>286060</v>
      </c>
      <c r="F687" s="112">
        <v>0</v>
      </c>
      <c r="G687" s="116">
        <f t="shared" ref="G687" si="62">+H687/$I$701*100</f>
        <v>0</v>
      </c>
      <c r="H687" s="112">
        <v>0</v>
      </c>
      <c r="I687" s="116">
        <f t="shared" ref="I687" si="63">+J687/$I$701*100</f>
        <v>0</v>
      </c>
      <c r="J687" s="112">
        <v>0</v>
      </c>
      <c r="K687" s="116">
        <f t="shared" ref="K687:K688" si="64">+L687/$I$701*100</f>
        <v>0</v>
      </c>
      <c r="L687" s="107"/>
      <c r="M687" s="34"/>
      <c r="N687" s="33"/>
      <c r="O687" s="25"/>
      <c r="P687" s="25"/>
    </row>
    <row r="688" spans="1:16" s="23" customFormat="1" ht="12.75" customHeight="1">
      <c r="A688" s="221">
        <v>61</v>
      </c>
      <c r="B688" s="42" t="s">
        <v>0</v>
      </c>
      <c r="C688" s="219" t="s">
        <v>217</v>
      </c>
      <c r="D688" s="220">
        <v>5.6253992243694723E-3</v>
      </c>
      <c r="E688" s="222">
        <v>274763</v>
      </c>
      <c r="F688" s="112">
        <v>0</v>
      </c>
      <c r="G688" s="116">
        <f t="shared" ref="G688" si="65">+H688/$I$701*100</f>
        <v>0</v>
      </c>
      <c r="H688" s="112">
        <v>0</v>
      </c>
      <c r="I688" s="116">
        <f t="shared" ref="I688" si="66">+J688/$I$701*100</f>
        <v>0</v>
      </c>
      <c r="J688" s="112">
        <v>0</v>
      </c>
      <c r="K688" s="116">
        <f t="shared" si="64"/>
        <v>0</v>
      </c>
      <c r="L688" s="107"/>
      <c r="M688" s="34"/>
      <c r="N688" s="33"/>
      <c r="O688" s="25"/>
      <c r="P688" s="25"/>
    </row>
    <row r="689" spans="1:16" s="23" customFormat="1" ht="12.75" customHeight="1">
      <c r="A689" s="221">
        <v>62</v>
      </c>
      <c r="B689" s="42" t="s">
        <v>0</v>
      </c>
      <c r="C689" s="219" t="s">
        <v>68</v>
      </c>
      <c r="D689" s="220">
        <v>5.3236996397445103E-3</v>
      </c>
      <c r="E689" s="222">
        <v>260027</v>
      </c>
      <c r="F689" s="213">
        <f t="shared" ref="F689:F700" si="67">+G689/$G$701*100</f>
        <v>3.2420066440429204E-2</v>
      </c>
      <c r="G689" s="2">
        <v>1064960</v>
      </c>
      <c r="H689" s="116">
        <f t="shared" ref="H689:H695" si="68">+I689/$I$701*100</f>
        <v>4.4507589829009334E-2</v>
      </c>
      <c r="I689" s="112">
        <v>1027218</v>
      </c>
      <c r="J689" s="157">
        <v>5.0204857395832039E-2</v>
      </c>
      <c r="K689" s="158">
        <v>763206</v>
      </c>
      <c r="L689" s="107"/>
      <c r="M689" s="34"/>
      <c r="N689" s="33"/>
      <c r="O689" s="25"/>
      <c r="P689" s="25"/>
    </row>
    <row r="690" spans="1:16" s="23" customFormat="1" ht="12.75" customHeight="1">
      <c r="A690" s="221">
        <v>63</v>
      </c>
      <c r="B690" s="42" t="s">
        <v>10</v>
      </c>
      <c r="C690" s="219" t="s">
        <v>21</v>
      </c>
      <c r="D690" s="220">
        <v>4.0340649467799075E-3</v>
      </c>
      <c r="E690" s="222">
        <v>197037</v>
      </c>
      <c r="F690" s="213">
        <f t="shared" si="67"/>
        <v>1.0153341589866426E-2</v>
      </c>
      <c r="G690" s="2">
        <v>333525</v>
      </c>
      <c r="H690" s="116">
        <f t="shared" si="68"/>
        <v>1.9723639963885618E-2</v>
      </c>
      <c r="I690" s="112">
        <v>455214</v>
      </c>
      <c r="J690" s="157">
        <v>2.1109753031716565E-2</v>
      </c>
      <c r="K690" s="158">
        <v>320907</v>
      </c>
      <c r="L690" s="107"/>
      <c r="M690" s="34"/>
      <c r="N690" s="33"/>
      <c r="O690" s="25"/>
      <c r="P690" s="25"/>
    </row>
    <row r="691" spans="1:16" s="23" customFormat="1" ht="12.75" customHeight="1">
      <c r="A691" s="221">
        <v>64</v>
      </c>
      <c r="B691" s="42" t="s">
        <v>0</v>
      </c>
      <c r="C691" s="219" t="s">
        <v>174</v>
      </c>
      <c r="D691" s="220">
        <v>3.234753499756078E-3</v>
      </c>
      <c r="E691" s="222">
        <v>157996</v>
      </c>
      <c r="F691" s="213">
        <f t="shared" si="67"/>
        <v>0.21609221208178389</v>
      </c>
      <c r="G691" s="2">
        <v>7098368</v>
      </c>
      <c r="H691" s="116">
        <f t="shared" si="68"/>
        <v>0.29590100404689823</v>
      </c>
      <c r="I691" s="112">
        <v>6829281</v>
      </c>
      <c r="J691" s="157">
        <v>0.21788624986091562</v>
      </c>
      <c r="K691" s="158">
        <v>3312271</v>
      </c>
      <c r="L691" s="108"/>
      <c r="M691" s="34"/>
      <c r="N691" s="33"/>
      <c r="O691" s="25"/>
      <c r="P691" s="25"/>
    </row>
    <row r="692" spans="1:16" s="23" customFormat="1" ht="12.75" customHeight="1">
      <c r="A692" s="221">
        <v>65</v>
      </c>
      <c r="B692" s="42" t="s">
        <v>0</v>
      </c>
      <c r="C692" s="219" t="s">
        <v>183</v>
      </c>
      <c r="D692" s="220">
        <v>3.2064179795931471E-3</v>
      </c>
      <c r="E692" s="222">
        <v>156612</v>
      </c>
      <c r="F692" s="213">
        <f t="shared" si="67"/>
        <v>4.9902292584833941E-3</v>
      </c>
      <c r="G692" s="2">
        <v>163923</v>
      </c>
      <c r="H692" s="116">
        <f t="shared" si="68"/>
        <v>6.3869351992611196E-3</v>
      </c>
      <c r="I692" s="112">
        <v>147408</v>
      </c>
      <c r="J692" s="157">
        <v>1.1398754856833629E-2</v>
      </c>
      <c r="K692" s="158">
        <v>173282</v>
      </c>
      <c r="L692" s="107"/>
      <c r="M692" s="34"/>
      <c r="N692" s="33"/>
      <c r="O692" s="25"/>
      <c r="P692" s="25"/>
    </row>
    <row r="693" spans="1:16" s="23" customFormat="1" ht="12.75" customHeight="1">
      <c r="A693" s="221">
        <v>66</v>
      </c>
      <c r="B693" s="42" t="s">
        <v>10</v>
      </c>
      <c r="C693" s="219" t="s">
        <v>32</v>
      </c>
      <c r="D693" s="220">
        <v>2.9759666682102359E-3</v>
      </c>
      <c r="E693" s="222">
        <v>145356</v>
      </c>
      <c r="F693" s="213">
        <f t="shared" si="67"/>
        <v>3.8522878489062802E-3</v>
      </c>
      <c r="G693" s="2">
        <v>126543</v>
      </c>
      <c r="H693" s="116">
        <f t="shared" si="68"/>
        <v>5.2513009624989768E-3</v>
      </c>
      <c r="I693" s="112">
        <v>121198</v>
      </c>
      <c r="J693" s="157">
        <v>5.3216598906001998E-3</v>
      </c>
      <c r="K693" s="158">
        <v>80899</v>
      </c>
      <c r="L693" s="107"/>
      <c r="M693" s="34"/>
      <c r="N693" s="33"/>
      <c r="O693" s="25"/>
      <c r="P693" s="25"/>
    </row>
    <row r="694" spans="1:16" s="23" customFormat="1" ht="12.75" customHeight="1">
      <c r="A694" s="221">
        <v>67</v>
      </c>
      <c r="B694" s="42" t="s">
        <v>0</v>
      </c>
      <c r="C694" s="219" t="s">
        <v>30</v>
      </c>
      <c r="D694" s="220">
        <v>2.1003294847937717E-3</v>
      </c>
      <c r="E694" s="222">
        <v>102587</v>
      </c>
      <c r="F694" s="213">
        <f t="shared" si="67"/>
        <v>2.2123797217658424E-3</v>
      </c>
      <c r="G694" s="2">
        <v>72674</v>
      </c>
      <c r="H694" s="116">
        <f t="shared" si="68"/>
        <v>2.9893480693220344E-3</v>
      </c>
      <c r="I694" s="112">
        <v>68993</v>
      </c>
      <c r="J694" s="157">
        <v>4.2844167460003415E-3</v>
      </c>
      <c r="K694" s="158">
        <v>65131</v>
      </c>
      <c r="L694" s="107"/>
      <c r="M694" s="34"/>
      <c r="N694" s="33"/>
      <c r="O694" s="25"/>
      <c r="P694" s="25"/>
    </row>
    <row r="695" spans="1:16" s="23" customFormat="1" ht="12.75" customHeight="1">
      <c r="A695" s="221">
        <v>68</v>
      </c>
      <c r="B695" s="42" t="s">
        <v>0</v>
      </c>
      <c r="C695" s="219" t="s">
        <v>34</v>
      </c>
      <c r="D695" s="220">
        <v>9.4047720679507824E-4</v>
      </c>
      <c r="E695" s="222">
        <v>45936</v>
      </c>
      <c r="F695" s="213">
        <f t="shared" si="67"/>
        <v>1.8137349181700077E-3</v>
      </c>
      <c r="G695" s="2">
        <v>59579</v>
      </c>
      <c r="H695" s="116">
        <f t="shared" si="68"/>
        <v>2.1938408359396251E-3</v>
      </c>
      <c r="I695" s="112">
        <v>50633</v>
      </c>
      <c r="J695" s="157">
        <v>1.1995919574405772E-3</v>
      </c>
      <c r="K695" s="158">
        <v>18236</v>
      </c>
      <c r="L695" s="107"/>
      <c r="M695" s="34"/>
      <c r="N695" s="33"/>
      <c r="O695" s="25"/>
      <c r="P695" s="25"/>
    </row>
    <row r="696" spans="1:16" s="23" customFormat="1" ht="12.75" customHeight="1">
      <c r="A696" s="221">
        <v>69</v>
      </c>
      <c r="B696" s="42" t="s">
        <v>0</v>
      </c>
      <c r="C696" s="219" t="s">
        <v>90</v>
      </c>
      <c r="D696" s="220">
        <v>6.3759015094941502E-4</v>
      </c>
      <c r="E696" s="222">
        <v>31142</v>
      </c>
      <c r="F696" s="213">
        <f t="shared" si="67"/>
        <v>7.2925057427554224E-4</v>
      </c>
      <c r="G696" s="209">
        <v>23955</v>
      </c>
      <c r="H696" s="111">
        <v>3.3822243696223799E-4</v>
      </c>
      <c r="I696" s="112">
        <v>0</v>
      </c>
      <c r="J696" s="111">
        <v>3.3822243696223799E-4</v>
      </c>
      <c r="K696" s="112">
        <v>0</v>
      </c>
      <c r="L696" s="107"/>
      <c r="M696" s="34"/>
      <c r="N696" s="33"/>
      <c r="O696" s="25"/>
      <c r="P696" s="25"/>
    </row>
    <row r="697" spans="1:16" s="23" customFormat="1" ht="12.75" customHeight="1">
      <c r="A697" s="221">
        <v>70</v>
      </c>
      <c r="B697" s="42" t="s">
        <v>0</v>
      </c>
      <c r="C697" s="219" t="s">
        <v>206</v>
      </c>
      <c r="D697" s="220">
        <v>5.2717580106597154E-4</v>
      </c>
      <c r="E697" s="222">
        <v>25749</v>
      </c>
      <c r="F697" s="213">
        <f t="shared" si="67"/>
        <v>1.1686883551007334E-4</v>
      </c>
      <c r="G697" s="2">
        <v>3839</v>
      </c>
      <c r="H697" s="116">
        <f>+I697/$I$701*100</f>
        <v>1.3396671105092976E-3</v>
      </c>
      <c r="I697" s="112">
        <v>30919</v>
      </c>
      <c r="J697" s="111">
        <v>3.3822243696223799E-4</v>
      </c>
      <c r="K697" s="112">
        <v>0</v>
      </c>
      <c r="L697" s="107"/>
      <c r="M697" s="34"/>
      <c r="N697" s="33"/>
      <c r="O697" s="25"/>
      <c r="P697" s="25"/>
    </row>
    <row r="698" spans="1:16" s="23" customFormat="1" ht="12.75" customHeight="1">
      <c r="A698" s="221">
        <v>71</v>
      </c>
      <c r="B698" s="42" t="s">
        <v>0</v>
      </c>
      <c r="C698" s="219" t="s">
        <v>106</v>
      </c>
      <c r="D698" s="220">
        <v>1.0539830765806913E-4</v>
      </c>
      <c r="E698" s="222">
        <v>5148</v>
      </c>
      <c r="F698" s="213">
        <f t="shared" si="67"/>
        <v>1.1893892689186155E-4</v>
      </c>
      <c r="G698" s="2">
        <v>3907</v>
      </c>
      <c r="H698" s="116">
        <f>+I698/$I$701*100</f>
        <v>1.5836486590483143E-4</v>
      </c>
      <c r="I698" s="112">
        <v>3655</v>
      </c>
      <c r="J698" s="157">
        <v>2.2385454217867316E-4</v>
      </c>
      <c r="K698" s="158">
        <v>3403</v>
      </c>
      <c r="L698" s="107"/>
      <c r="M698" s="34"/>
      <c r="N698" s="33"/>
      <c r="O698" s="25"/>
      <c r="P698" s="25"/>
    </row>
    <row r="699" spans="1:16" s="23" customFormat="1" ht="12.75" customHeight="1">
      <c r="A699" s="221">
        <v>72</v>
      </c>
      <c r="B699" s="42" t="s">
        <v>0</v>
      </c>
      <c r="C699" s="219" t="s">
        <v>113</v>
      </c>
      <c r="D699" s="220">
        <v>4.4653012626699444E-5</v>
      </c>
      <c r="E699" s="222">
        <v>2181</v>
      </c>
      <c r="F699" s="213">
        <f t="shared" si="67"/>
        <v>6.0641500478266758E-5</v>
      </c>
      <c r="G699" s="240">
        <v>1992</v>
      </c>
      <c r="H699" s="116">
        <f>+I699/$I$701*100</f>
        <v>4.6231275491232594E-5</v>
      </c>
      <c r="I699" s="112">
        <v>1067</v>
      </c>
      <c r="J699" s="157">
        <v>2.7831243853131387E-2</v>
      </c>
      <c r="K699" s="158">
        <v>423086</v>
      </c>
      <c r="L699" s="107"/>
      <c r="M699" s="34"/>
      <c r="N699" s="33"/>
      <c r="O699" s="25"/>
      <c r="P699" s="25"/>
    </row>
    <row r="700" spans="1:16" s="23" customFormat="1" ht="12.75" customHeight="1">
      <c r="A700" s="221">
        <v>73</v>
      </c>
      <c r="B700" s="42" t="s">
        <v>0</v>
      </c>
      <c r="C700" s="219" t="s">
        <v>163</v>
      </c>
      <c r="D700" s="220">
        <v>7.6571420093469017E-6</v>
      </c>
      <c r="E700" s="222">
        <v>374</v>
      </c>
      <c r="F700" s="213">
        <f t="shared" si="67"/>
        <v>0</v>
      </c>
      <c r="G700" s="112">
        <v>0</v>
      </c>
      <c r="H700" s="116">
        <f>+I700/$I$701*100</f>
        <v>0</v>
      </c>
      <c r="I700" s="112">
        <v>0</v>
      </c>
      <c r="J700" s="157">
        <v>2.507591874184843E-4</v>
      </c>
      <c r="K700" s="158">
        <v>3812</v>
      </c>
      <c r="L700" s="107"/>
      <c r="M700" s="34"/>
      <c r="N700" s="33"/>
      <c r="O700" s="25"/>
      <c r="P700" s="25"/>
    </row>
    <row r="701" spans="1:16" s="23" customFormat="1" ht="12.75" customHeight="1">
      <c r="A701" s="221"/>
      <c r="B701" s="239"/>
      <c r="C701" s="223" t="s">
        <v>112</v>
      </c>
      <c r="D701" s="234">
        <v>100</v>
      </c>
      <c r="E701" s="233">
        <v>4884328899</v>
      </c>
      <c r="F701" s="215">
        <v>100</v>
      </c>
      <c r="G701" s="3">
        <v>3284879141</v>
      </c>
      <c r="H701" s="27">
        <v>100</v>
      </c>
      <c r="I701" s="3">
        <v>2307961415</v>
      </c>
      <c r="J701" s="76">
        <v>100</v>
      </c>
      <c r="K701" s="77">
        <v>1520183583</v>
      </c>
      <c r="L701" s="107"/>
      <c r="M701" s="34"/>
      <c r="N701" s="33"/>
      <c r="O701" s="25"/>
      <c r="P701" s="25"/>
    </row>
    <row r="702" spans="1:16" s="23" customFormat="1" ht="12.75" customHeight="1">
      <c r="H702" s="1"/>
      <c r="I702" s="1"/>
      <c r="J702" s="1"/>
      <c r="K702" s="1"/>
      <c r="L702" s="107"/>
      <c r="M702" s="34"/>
      <c r="N702" s="33"/>
      <c r="O702" s="25"/>
      <c r="P702" s="25"/>
    </row>
    <row r="703" spans="1:16" s="23" customFormat="1" ht="12.75" customHeight="1">
      <c r="H703" s="45"/>
      <c r="I703" s="45"/>
      <c r="J703" s="45"/>
      <c r="K703" s="45"/>
      <c r="L703" s="107"/>
      <c r="M703" s="34"/>
      <c r="N703" s="33"/>
      <c r="O703" s="25"/>
      <c r="P703" s="25"/>
    </row>
    <row r="704" spans="1:16" s="23" customFormat="1" ht="12.75" customHeight="1">
      <c r="A704" s="224" t="s">
        <v>195</v>
      </c>
      <c r="B704" s="242"/>
      <c r="C704" s="228"/>
      <c r="D704" s="229"/>
      <c r="E704" s="230"/>
      <c r="F704" s="39"/>
      <c r="G704" s="40"/>
      <c r="H704" s="31"/>
      <c r="I704" s="31"/>
      <c r="J704" s="31"/>
      <c r="K704" s="31"/>
      <c r="L704" s="107"/>
      <c r="M704" s="34"/>
      <c r="N704" s="33"/>
      <c r="O704" s="25"/>
      <c r="P704" s="25"/>
    </row>
    <row r="705" spans="1:16" s="23" customFormat="1" ht="12.75" customHeight="1">
      <c r="A705" s="221">
        <v>1</v>
      </c>
      <c r="B705" s="42" t="s">
        <v>0</v>
      </c>
      <c r="C705" s="219" t="s">
        <v>173</v>
      </c>
      <c r="D705" s="220">
        <v>18.962371314887502</v>
      </c>
      <c r="E705" s="222">
        <v>1029842174</v>
      </c>
      <c r="F705" s="213">
        <f t="shared" ref="F705:F736" si="69">+G705/$G$766*100</f>
        <v>19.582959163393003</v>
      </c>
      <c r="G705" s="2">
        <v>679867072</v>
      </c>
      <c r="H705" s="116">
        <f t="shared" ref="H705:H736" si="70">+I705/$I$766*100</f>
        <v>10.888554521613123</v>
      </c>
      <c r="I705" s="112">
        <v>258326641</v>
      </c>
      <c r="J705" s="160">
        <v>23.13740263028906</v>
      </c>
      <c r="K705" s="161">
        <v>465714353</v>
      </c>
      <c r="L705" s="107"/>
      <c r="M705" s="34"/>
      <c r="N705" s="33"/>
      <c r="O705" s="25"/>
      <c r="P705" s="25"/>
    </row>
    <row r="706" spans="1:16" s="23" customFormat="1" ht="12.75" customHeight="1">
      <c r="A706" s="221">
        <v>2</v>
      </c>
      <c r="B706" s="42" t="s">
        <v>0</v>
      </c>
      <c r="C706" s="219" t="s">
        <v>181</v>
      </c>
      <c r="D706" s="220">
        <v>8.9572565766047383</v>
      </c>
      <c r="E706" s="222">
        <v>486466615</v>
      </c>
      <c r="F706" s="213">
        <f t="shared" si="69"/>
        <v>9.3693175028384434</v>
      </c>
      <c r="G706" s="2">
        <v>325277217</v>
      </c>
      <c r="H706" s="116">
        <f t="shared" si="70"/>
        <v>10.245978477505199</v>
      </c>
      <c r="I706" s="112">
        <v>243081779</v>
      </c>
      <c r="J706" s="160">
        <v>1.6359661551099893</v>
      </c>
      <c r="K706" s="161">
        <v>32929060</v>
      </c>
      <c r="L706" s="107"/>
      <c r="M706" s="34"/>
      <c r="N706" s="33"/>
      <c r="O706" s="25"/>
      <c r="P706" s="25"/>
    </row>
    <row r="707" spans="1:16" s="23" customFormat="1" ht="12.75" customHeight="1">
      <c r="A707" s="221">
        <v>3</v>
      </c>
      <c r="B707" s="42" t="s">
        <v>0</v>
      </c>
      <c r="C707" s="236" t="s">
        <v>224</v>
      </c>
      <c r="D707" s="220">
        <v>8.3688724724294303</v>
      </c>
      <c r="E707" s="222">
        <v>454511605</v>
      </c>
      <c r="F707" s="213">
        <f t="shared" si="69"/>
        <v>8.3164700665716929</v>
      </c>
      <c r="G707" s="2">
        <v>288725218</v>
      </c>
      <c r="H707" s="116">
        <f t="shared" si="70"/>
        <v>7.8064220276916911</v>
      </c>
      <c r="I707" s="112">
        <v>185204269</v>
      </c>
      <c r="J707" s="160">
        <v>6.5473392971213515</v>
      </c>
      <c r="K707" s="161">
        <v>131786179</v>
      </c>
      <c r="L707" s="107"/>
      <c r="M707" s="34"/>
      <c r="N707" s="33"/>
      <c r="O707" s="25"/>
      <c r="P707" s="25"/>
    </row>
    <row r="708" spans="1:16" s="23" customFormat="1" ht="12.75" customHeight="1">
      <c r="A708" s="239">
        <v>4</v>
      </c>
      <c r="B708" s="42" t="s">
        <v>0</v>
      </c>
      <c r="C708" s="236" t="s">
        <v>148</v>
      </c>
      <c r="D708" s="238">
        <v>8.0475207622129794</v>
      </c>
      <c r="E708" s="240">
        <v>437059065</v>
      </c>
      <c r="F708" s="213">
        <f t="shared" si="69"/>
        <v>6.9145860387206257</v>
      </c>
      <c r="G708" s="240">
        <v>240055618</v>
      </c>
      <c r="H708" s="116">
        <f t="shared" si="70"/>
        <v>8.6989355659083412</v>
      </c>
      <c r="I708" s="112">
        <v>206378799</v>
      </c>
      <c r="J708" s="160">
        <v>6.2829074540232854</v>
      </c>
      <c r="K708" s="161">
        <v>126463641</v>
      </c>
      <c r="L708" s="107"/>
      <c r="M708" s="34"/>
      <c r="N708" s="33"/>
      <c r="O708" s="25"/>
      <c r="P708" s="25"/>
    </row>
    <row r="709" spans="1:16" s="22" customFormat="1" ht="12.75" customHeight="1">
      <c r="A709" s="239">
        <v>5</v>
      </c>
      <c r="B709" s="42" t="s">
        <v>10</v>
      </c>
      <c r="C709" s="219" t="s">
        <v>82</v>
      </c>
      <c r="D709" s="220">
        <v>7.4974375143766352</v>
      </c>
      <c r="E709" s="222">
        <v>407184166</v>
      </c>
      <c r="F709" s="213">
        <f t="shared" si="69"/>
        <v>5.4033108078386753</v>
      </c>
      <c r="G709" s="2">
        <v>187588253</v>
      </c>
      <c r="H709" s="116">
        <f t="shared" si="70"/>
        <v>3.5946748380902669</v>
      </c>
      <c r="I709" s="112">
        <v>85282236</v>
      </c>
      <c r="J709" s="160">
        <v>2.1557351400193427</v>
      </c>
      <c r="K709" s="161">
        <v>43391076</v>
      </c>
      <c r="L709" s="107"/>
      <c r="M709" s="34"/>
      <c r="N709" s="33"/>
      <c r="O709" s="8"/>
      <c r="P709" s="8"/>
    </row>
    <row r="710" spans="1:16" s="23" customFormat="1" ht="12.75" customHeight="1">
      <c r="A710" s="239">
        <v>6</v>
      </c>
      <c r="B710" s="42" t="s">
        <v>0</v>
      </c>
      <c r="C710" s="219" t="s">
        <v>166</v>
      </c>
      <c r="D710" s="220">
        <v>5.8155428614718438</v>
      </c>
      <c r="E710" s="222">
        <v>315840841</v>
      </c>
      <c r="F710" s="213">
        <f t="shared" si="69"/>
        <v>6.6126499979523023</v>
      </c>
      <c r="G710" s="2">
        <v>229573220</v>
      </c>
      <c r="H710" s="116">
        <f t="shared" si="70"/>
        <v>7.6221043862485658</v>
      </c>
      <c r="I710" s="112">
        <v>180831406</v>
      </c>
      <c r="J710" s="160">
        <v>6.1209503787568238</v>
      </c>
      <c r="K710" s="161">
        <v>123203736</v>
      </c>
      <c r="L710" s="107"/>
      <c r="M710" s="34"/>
      <c r="N710" s="33"/>
      <c r="O710" s="25"/>
      <c r="P710" s="25"/>
    </row>
    <row r="711" spans="1:16" s="22" customFormat="1" ht="12.75" customHeight="1">
      <c r="A711" s="239">
        <v>7</v>
      </c>
      <c r="B711" s="42" t="s">
        <v>0</v>
      </c>
      <c r="C711" s="219" t="s">
        <v>102</v>
      </c>
      <c r="D711" s="220">
        <v>4.8812723122264545</v>
      </c>
      <c r="E711" s="222">
        <v>265100815</v>
      </c>
      <c r="F711" s="213">
        <f t="shared" si="69"/>
        <v>4.2389418749094583</v>
      </c>
      <c r="G711" s="209">
        <v>147164531</v>
      </c>
      <c r="H711" s="116">
        <f t="shared" si="70"/>
        <v>5.1548339645585592</v>
      </c>
      <c r="I711" s="112">
        <v>122296393</v>
      </c>
      <c r="J711" s="160">
        <v>4.8935584872352811</v>
      </c>
      <c r="K711" s="161">
        <v>98498542</v>
      </c>
      <c r="L711" s="107"/>
      <c r="M711" s="34"/>
      <c r="N711" s="33"/>
      <c r="O711" s="8"/>
      <c r="P711" s="8"/>
    </row>
    <row r="712" spans="1:16" s="23" customFormat="1" ht="12.75" customHeight="1">
      <c r="A712" s="239">
        <v>8</v>
      </c>
      <c r="B712" s="42" t="s">
        <v>10</v>
      </c>
      <c r="C712" s="219" t="s">
        <v>171</v>
      </c>
      <c r="D712" s="220">
        <v>4.1415539120488027</v>
      </c>
      <c r="E712" s="222">
        <v>224926873</v>
      </c>
      <c r="F712" s="213">
        <f t="shared" si="69"/>
        <v>4.8568033589343624</v>
      </c>
      <c r="G712" s="2">
        <v>168615001</v>
      </c>
      <c r="H712" s="116">
        <f t="shared" si="70"/>
        <v>5.5011002331300896</v>
      </c>
      <c r="I712" s="112">
        <v>130511423</v>
      </c>
      <c r="J712" s="160">
        <v>4.6354078802548129</v>
      </c>
      <c r="K712" s="161">
        <v>93302434</v>
      </c>
      <c r="L712" s="107"/>
      <c r="M712" s="34"/>
      <c r="N712" s="33"/>
      <c r="O712" s="25"/>
      <c r="P712" s="25"/>
    </row>
    <row r="713" spans="1:16" s="23" customFormat="1" ht="12.75" customHeight="1">
      <c r="A713" s="239">
        <v>9</v>
      </c>
      <c r="B713" s="42" t="s">
        <v>10</v>
      </c>
      <c r="C713" s="219" t="s">
        <v>16</v>
      </c>
      <c r="D713" s="220">
        <v>3.9911607357122856</v>
      </c>
      <c r="E713" s="222">
        <v>216759053</v>
      </c>
      <c r="F713" s="213">
        <f t="shared" si="69"/>
        <v>6.0312699723939236</v>
      </c>
      <c r="G713" s="2">
        <v>209389287</v>
      </c>
      <c r="H713" s="116">
        <f t="shared" si="70"/>
        <v>6.4023084582010075</v>
      </c>
      <c r="I713" s="112">
        <v>151892231</v>
      </c>
      <c r="J713" s="160">
        <v>9.3356368453960137</v>
      </c>
      <c r="K713" s="161">
        <v>187909600</v>
      </c>
      <c r="L713" s="107"/>
      <c r="M713" s="34"/>
      <c r="N713" s="33"/>
      <c r="O713" s="25"/>
      <c r="P713" s="25"/>
    </row>
    <row r="714" spans="1:16" s="23" customFormat="1" ht="12.75" customHeight="1">
      <c r="A714" s="239">
        <v>10</v>
      </c>
      <c r="B714" s="42" t="s">
        <v>0</v>
      </c>
      <c r="C714" s="219" t="s">
        <v>17</v>
      </c>
      <c r="D714" s="220">
        <v>3.2151350244511692</v>
      </c>
      <c r="E714" s="222">
        <v>174613269</v>
      </c>
      <c r="F714" s="213">
        <f t="shared" si="69"/>
        <v>4.6333982116594852</v>
      </c>
      <c r="G714" s="2">
        <v>160858982</v>
      </c>
      <c r="H714" s="116">
        <f t="shared" si="70"/>
        <v>5.2172002328463769</v>
      </c>
      <c r="I714" s="112">
        <v>123776008</v>
      </c>
      <c r="J714" s="160">
        <v>4.076841940980974</v>
      </c>
      <c r="K714" s="161">
        <v>82059505</v>
      </c>
      <c r="L714" s="107"/>
      <c r="M714" s="34"/>
      <c r="N714" s="33"/>
      <c r="O714" s="25"/>
      <c r="P714" s="25"/>
    </row>
    <row r="715" spans="1:16" s="23" customFormat="1" ht="12.75" customHeight="1">
      <c r="A715" s="239">
        <v>11</v>
      </c>
      <c r="B715" s="42" t="s">
        <v>0</v>
      </c>
      <c r="C715" s="219" t="s">
        <v>81</v>
      </c>
      <c r="D715" s="220">
        <v>3.1394982393066448</v>
      </c>
      <c r="E715" s="222">
        <v>170505452</v>
      </c>
      <c r="F715" s="213">
        <f t="shared" si="69"/>
        <v>1.3350596102881247</v>
      </c>
      <c r="G715" s="2">
        <v>46349638</v>
      </c>
      <c r="H715" s="116">
        <f t="shared" si="70"/>
        <v>2.6376864610650226</v>
      </c>
      <c r="I715" s="112">
        <v>62578066</v>
      </c>
      <c r="J715" s="160">
        <v>1.1468882844954955</v>
      </c>
      <c r="K715" s="161">
        <v>23084801</v>
      </c>
      <c r="L715" s="107"/>
      <c r="M715" s="34"/>
      <c r="N715" s="33"/>
      <c r="O715" s="25"/>
      <c r="P715" s="25"/>
    </row>
    <row r="716" spans="1:16" s="23" customFormat="1" ht="12.75" customHeight="1">
      <c r="A716" s="239">
        <v>12</v>
      </c>
      <c r="B716" s="42" t="s">
        <v>0</v>
      </c>
      <c r="C716" s="219" t="s">
        <v>43</v>
      </c>
      <c r="D716" s="220">
        <v>2.9451549292444197</v>
      </c>
      <c r="E716" s="222">
        <v>159950710</v>
      </c>
      <c r="F716" s="213">
        <f t="shared" si="69"/>
        <v>2.7752188719364059</v>
      </c>
      <c r="G716" s="2">
        <v>96348050</v>
      </c>
      <c r="H716" s="116">
        <f t="shared" si="70"/>
        <v>2.9996093452133792</v>
      </c>
      <c r="I716" s="112">
        <v>71164543</v>
      </c>
      <c r="J716" s="160">
        <v>2.6315327396212376</v>
      </c>
      <c r="K716" s="161">
        <v>52968027</v>
      </c>
      <c r="L716" s="107"/>
      <c r="M716" s="34"/>
      <c r="N716" s="33"/>
      <c r="O716" s="25"/>
      <c r="P716" s="25"/>
    </row>
    <row r="717" spans="1:16" s="23" customFormat="1" ht="12.75" customHeight="1">
      <c r="A717" s="239">
        <v>13</v>
      </c>
      <c r="B717" s="42" t="s">
        <v>0</v>
      </c>
      <c r="C717" s="219" t="s">
        <v>5</v>
      </c>
      <c r="D717" s="220">
        <v>2.3061431644923793</v>
      </c>
      <c r="E717" s="222">
        <v>125246123</v>
      </c>
      <c r="F717" s="213">
        <f t="shared" si="69"/>
        <v>0.92951320534869186</v>
      </c>
      <c r="G717" s="2">
        <v>32270170</v>
      </c>
      <c r="H717" s="116">
        <f t="shared" si="70"/>
        <v>1.8763019413992141</v>
      </c>
      <c r="I717" s="112">
        <v>44514520</v>
      </c>
      <c r="J717" s="160">
        <v>2.7577096225222073</v>
      </c>
      <c r="K717" s="161">
        <v>55507741</v>
      </c>
      <c r="L717" s="107"/>
      <c r="M717" s="34"/>
      <c r="N717" s="33"/>
      <c r="O717" s="25"/>
      <c r="P717" s="25"/>
    </row>
    <row r="718" spans="1:16" s="23" customFormat="1" ht="12.75" customHeight="1">
      <c r="A718" s="239">
        <v>14</v>
      </c>
      <c r="B718" s="42" t="s">
        <v>0</v>
      </c>
      <c r="C718" s="219" t="s">
        <v>19</v>
      </c>
      <c r="D718" s="220">
        <v>2.2055563049203095</v>
      </c>
      <c r="E718" s="222">
        <v>119783273</v>
      </c>
      <c r="F718" s="213">
        <f t="shared" si="69"/>
        <v>2.513921326158095</v>
      </c>
      <c r="G718" s="2">
        <v>87276510</v>
      </c>
      <c r="H718" s="116">
        <f t="shared" si="70"/>
        <v>3.5498869456142326</v>
      </c>
      <c r="I718" s="112">
        <v>84219661</v>
      </c>
      <c r="J718" s="160">
        <v>3.8363324015030376</v>
      </c>
      <c r="K718" s="161">
        <v>77218480</v>
      </c>
      <c r="L718" s="107"/>
      <c r="M718" s="34"/>
      <c r="N718" s="33"/>
      <c r="O718" s="25"/>
      <c r="P718" s="25"/>
    </row>
    <row r="719" spans="1:16" s="23" customFormat="1" ht="12.75" customHeight="1">
      <c r="A719" s="239">
        <v>15</v>
      </c>
      <c r="B719" s="42" t="s">
        <v>0</v>
      </c>
      <c r="C719" s="219" t="s">
        <v>44</v>
      </c>
      <c r="D719" s="220">
        <v>2.2018588123531209</v>
      </c>
      <c r="E719" s="222">
        <v>119582463</v>
      </c>
      <c r="F719" s="213">
        <f t="shared" si="69"/>
        <v>1.5565345660144732</v>
      </c>
      <c r="G719" s="2">
        <v>54038646</v>
      </c>
      <c r="H719" s="116">
        <f t="shared" si="70"/>
        <v>1.7080076655999075</v>
      </c>
      <c r="I719" s="112">
        <v>40521805</v>
      </c>
      <c r="J719" s="160">
        <v>1.9932007653485744</v>
      </c>
      <c r="K719" s="161">
        <v>40119551</v>
      </c>
      <c r="L719" s="107"/>
      <c r="M719" s="34"/>
      <c r="N719" s="33"/>
      <c r="O719" s="25"/>
      <c r="P719" s="25"/>
    </row>
    <row r="720" spans="1:16" s="23" customFormat="1" ht="12.75" customHeight="1">
      <c r="A720" s="239">
        <v>16</v>
      </c>
      <c r="B720" s="42" t="s">
        <v>0</v>
      </c>
      <c r="C720" s="236" t="s">
        <v>8</v>
      </c>
      <c r="D720" s="238">
        <v>2.1573760673530811</v>
      </c>
      <c r="E720" s="240">
        <v>117166615</v>
      </c>
      <c r="F720" s="213">
        <f t="shared" si="69"/>
        <v>2.5824606822298852</v>
      </c>
      <c r="G720" s="2">
        <v>89656010</v>
      </c>
      <c r="H720" s="116">
        <f t="shared" si="70"/>
        <v>2.7470820502063509</v>
      </c>
      <c r="I720" s="112">
        <v>65173433</v>
      </c>
      <c r="J720" s="160">
        <v>2.0427793077445751</v>
      </c>
      <c r="K720" s="161">
        <v>41117478</v>
      </c>
      <c r="L720" s="107"/>
      <c r="M720" s="34"/>
      <c r="N720" s="33"/>
      <c r="O720" s="25"/>
      <c r="P720" s="25"/>
    </row>
    <row r="721" spans="1:16" s="23" customFormat="1" ht="12.75" customHeight="1">
      <c r="A721" s="239">
        <v>17</v>
      </c>
      <c r="B721" s="42" t="s">
        <v>0</v>
      </c>
      <c r="C721" s="219" t="s">
        <v>6</v>
      </c>
      <c r="D721" s="220">
        <v>2.114415644911567</v>
      </c>
      <c r="E721" s="222">
        <v>114833444</v>
      </c>
      <c r="F721" s="213">
        <f t="shared" si="69"/>
        <v>2.2376359989796519</v>
      </c>
      <c r="G721" s="2">
        <v>77684635</v>
      </c>
      <c r="H721" s="116">
        <f t="shared" si="70"/>
        <v>2.1834763873491059</v>
      </c>
      <c r="I721" s="112">
        <v>51802112</v>
      </c>
      <c r="J721" s="160">
        <v>1.6125243215878844</v>
      </c>
      <c r="K721" s="161">
        <v>32457218</v>
      </c>
      <c r="L721" s="107"/>
      <c r="M721" s="34"/>
      <c r="N721" s="33"/>
      <c r="O721" s="25"/>
      <c r="P721" s="25"/>
    </row>
    <row r="722" spans="1:16" s="23" customFormat="1" ht="12.75" customHeight="1">
      <c r="A722" s="239">
        <v>18</v>
      </c>
      <c r="B722" s="42" t="s">
        <v>0</v>
      </c>
      <c r="C722" s="219" t="s">
        <v>180</v>
      </c>
      <c r="D722" s="220">
        <v>1.7709160812666016</v>
      </c>
      <c r="E722" s="222">
        <v>96178059</v>
      </c>
      <c r="F722" s="213">
        <f t="shared" si="69"/>
        <v>1.5068785730501375</v>
      </c>
      <c r="G722" s="240">
        <v>52314725</v>
      </c>
      <c r="H722" s="116">
        <f t="shared" si="70"/>
        <v>1.990437546490845</v>
      </c>
      <c r="I722" s="112">
        <v>47222342</v>
      </c>
      <c r="J722" s="160">
        <v>0.27312377620320077</v>
      </c>
      <c r="K722" s="161">
        <v>5497491</v>
      </c>
      <c r="L722" s="107"/>
      <c r="M722" s="34"/>
      <c r="N722" s="218"/>
      <c r="O722" s="25"/>
      <c r="P722" s="25"/>
    </row>
    <row r="723" spans="1:16" s="23" customFormat="1" ht="12.75" customHeight="1">
      <c r="A723" s="239">
        <v>19</v>
      </c>
      <c r="B723" s="42" t="s">
        <v>0</v>
      </c>
      <c r="C723" s="219" t="s">
        <v>87</v>
      </c>
      <c r="D723" s="220">
        <v>1.3231077315765127</v>
      </c>
      <c r="E723" s="222">
        <v>71857687</v>
      </c>
      <c r="F723" s="213">
        <f t="shared" si="69"/>
        <v>0.73825196472183163</v>
      </c>
      <c r="G723" s="2">
        <v>25630100</v>
      </c>
      <c r="H723" s="116">
        <f t="shared" si="70"/>
        <v>1.1679404781088332</v>
      </c>
      <c r="I723" s="112">
        <v>27708925</v>
      </c>
      <c r="J723" s="160">
        <v>0.7737478833114888</v>
      </c>
      <c r="K723" s="161">
        <v>15574155</v>
      </c>
      <c r="L723" s="107"/>
      <c r="M723" s="34"/>
      <c r="N723" s="33"/>
      <c r="O723" s="25"/>
      <c r="P723" s="25"/>
    </row>
    <row r="724" spans="1:16" s="23" customFormat="1" ht="12.75" customHeight="1">
      <c r="A724" s="239">
        <v>20</v>
      </c>
      <c r="B724" s="42" t="s">
        <v>0</v>
      </c>
      <c r="C724" s="219" t="s">
        <v>2</v>
      </c>
      <c r="D724" s="220">
        <v>1.0286195633817643</v>
      </c>
      <c r="E724" s="222">
        <v>55864100</v>
      </c>
      <c r="F724" s="213">
        <f t="shared" si="69"/>
        <v>1.2211485830936115</v>
      </c>
      <c r="G724" s="2">
        <v>42394957</v>
      </c>
      <c r="H724" s="116">
        <f t="shared" si="70"/>
        <v>1.2496258889038361</v>
      </c>
      <c r="I724" s="112">
        <v>29646879</v>
      </c>
      <c r="J724" s="160">
        <v>0.56702680357265411</v>
      </c>
      <c r="K724" s="161">
        <v>11413231</v>
      </c>
      <c r="L724" s="107"/>
      <c r="M724" s="34"/>
      <c r="N724" s="33"/>
      <c r="O724" s="25"/>
      <c r="P724" s="25"/>
    </row>
    <row r="725" spans="1:16" s="23" customFormat="1" ht="12.75" customHeight="1">
      <c r="A725" s="239">
        <v>21</v>
      </c>
      <c r="B725" s="42" t="s">
        <v>0</v>
      </c>
      <c r="C725" s="219" t="s">
        <v>167</v>
      </c>
      <c r="D725" s="220">
        <v>0.92936043894005349</v>
      </c>
      <c r="E725" s="222">
        <v>50473359</v>
      </c>
      <c r="F725" s="213">
        <f t="shared" si="69"/>
        <v>0.99315646929788237</v>
      </c>
      <c r="G725" s="2">
        <v>34479691</v>
      </c>
      <c r="H725" s="116">
        <f t="shared" si="70"/>
        <v>1.1229075235836681</v>
      </c>
      <c r="I725" s="112">
        <v>26640536</v>
      </c>
      <c r="J725" s="160">
        <v>1.2151833008402948</v>
      </c>
      <c r="K725" s="161">
        <v>24459457</v>
      </c>
      <c r="L725" s="107"/>
      <c r="M725" s="34"/>
      <c r="N725" s="33"/>
      <c r="O725" s="25"/>
      <c r="P725" s="25"/>
    </row>
    <row r="726" spans="1:16" s="23" customFormat="1" ht="12.75" customHeight="1">
      <c r="A726" s="239">
        <v>22</v>
      </c>
      <c r="B726" s="42" t="s">
        <v>10</v>
      </c>
      <c r="C726" s="219" t="s">
        <v>15</v>
      </c>
      <c r="D726" s="220">
        <v>0.48777201894307803</v>
      </c>
      <c r="E726" s="222">
        <v>26490790</v>
      </c>
      <c r="F726" s="213">
        <f t="shared" si="69"/>
        <v>0.55445766855943968</v>
      </c>
      <c r="G726" s="2">
        <v>19249262</v>
      </c>
      <c r="H726" s="116">
        <f t="shared" si="70"/>
        <v>0.41075269872231723</v>
      </c>
      <c r="I726" s="112">
        <v>9744945</v>
      </c>
      <c r="J726" s="160">
        <v>0.60429689540765974</v>
      </c>
      <c r="K726" s="161">
        <v>12163411</v>
      </c>
      <c r="L726" s="107"/>
      <c r="M726" s="34"/>
      <c r="N726" s="33"/>
      <c r="O726" s="25"/>
      <c r="P726" s="25"/>
    </row>
    <row r="727" spans="1:16" s="23" customFormat="1" ht="12.75" customHeight="1">
      <c r="A727" s="239">
        <v>23</v>
      </c>
      <c r="B727" s="42" t="s">
        <v>10</v>
      </c>
      <c r="C727" s="219" t="s">
        <v>128</v>
      </c>
      <c r="D727" s="220">
        <v>0.43494497540650684</v>
      </c>
      <c r="E727" s="222">
        <v>23621765</v>
      </c>
      <c r="F727" s="213">
        <f t="shared" si="69"/>
        <v>0.33855699749139651</v>
      </c>
      <c r="G727" s="2">
        <v>11753778</v>
      </c>
      <c r="H727" s="116">
        <f t="shared" si="70"/>
        <v>0.3731771501105508</v>
      </c>
      <c r="I727" s="112">
        <v>8853480</v>
      </c>
      <c r="J727" s="160">
        <v>0.2860012293526229</v>
      </c>
      <c r="K727" s="161">
        <v>5756691</v>
      </c>
      <c r="L727" s="107"/>
      <c r="M727" s="34"/>
      <c r="N727" s="33"/>
      <c r="O727" s="25"/>
      <c r="P727" s="25"/>
    </row>
    <row r="728" spans="1:16" s="23" customFormat="1" ht="12.75" customHeight="1">
      <c r="A728" s="239">
        <v>24</v>
      </c>
      <c r="B728" s="42" t="s">
        <v>0</v>
      </c>
      <c r="C728" s="219" t="s">
        <v>188</v>
      </c>
      <c r="D728" s="220">
        <v>0.41755263765360712</v>
      </c>
      <c r="E728" s="222">
        <v>22677191</v>
      </c>
      <c r="F728" s="213">
        <f t="shared" si="69"/>
        <v>0.32045589613313186</v>
      </c>
      <c r="G728" s="2">
        <v>11125357</v>
      </c>
      <c r="H728" s="116">
        <f t="shared" si="70"/>
        <v>0.12719643442254994</v>
      </c>
      <c r="I728" s="112">
        <v>3017685</v>
      </c>
      <c r="J728" s="160">
        <v>2.6590499989122475E-2</v>
      </c>
      <c r="K728" s="161">
        <v>535219</v>
      </c>
      <c r="L728" s="107"/>
      <c r="M728" s="34"/>
      <c r="N728" s="33"/>
      <c r="O728" s="25"/>
      <c r="P728" s="25"/>
    </row>
    <row r="729" spans="1:16" s="23" customFormat="1" ht="12.75" customHeight="1">
      <c r="A729" s="239">
        <v>25</v>
      </c>
      <c r="B729" s="42" t="s">
        <v>0</v>
      </c>
      <c r="C729" s="219" t="s">
        <v>121</v>
      </c>
      <c r="D729" s="220">
        <v>0.32169275377667828</v>
      </c>
      <c r="E729" s="222">
        <v>17471062</v>
      </c>
      <c r="F729" s="213">
        <f t="shared" si="69"/>
        <v>0.605338469466152</v>
      </c>
      <c r="G729" s="2">
        <v>21015705</v>
      </c>
      <c r="H729" s="116">
        <f t="shared" si="70"/>
        <v>0.21405356490146404</v>
      </c>
      <c r="I729" s="112">
        <v>5078336</v>
      </c>
      <c r="J729" s="160">
        <v>0.35476906483948645</v>
      </c>
      <c r="K729" s="161">
        <v>7140864</v>
      </c>
      <c r="L729" s="104"/>
      <c r="M729" s="101"/>
      <c r="N729" s="105"/>
      <c r="O729" s="25"/>
      <c r="P729" s="25"/>
    </row>
    <row r="730" spans="1:16" s="23" customFormat="1" ht="12.75" customHeight="1">
      <c r="A730" s="239">
        <v>26</v>
      </c>
      <c r="B730" s="42" t="s">
        <v>10</v>
      </c>
      <c r="C730" s="219" t="s">
        <v>93</v>
      </c>
      <c r="D730" s="220">
        <v>0.32106632882459257</v>
      </c>
      <c r="E730" s="222">
        <v>17437041</v>
      </c>
      <c r="F730" s="213">
        <f t="shared" si="69"/>
        <v>0.36773422585464277</v>
      </c>
      <c r="G730" s="2">
        <v>12766732</v>
      </c>
      <c r="H730" s="116">
        <f t="shared" si="70"/>
        <v>0.34014532333783715</v>
      </c>
      <c r="I730" s="112">
        <v>8069813</v>
      </c>
      <c r="J730" s="160">
        <v>0.30955554186365647</v>
      </c>
      <c r="K730" s="161">
        <v>6230797</v>
      </c>
      <c r="L730" s="104"/>
      <c r="M730" s="34"/>
      <c r="N730" s="33"/>
      <c r="O730" s="25"/>
      <c r="P730" s="25"/>
    </row>
    <row r="731" spans="1:16" s="23" customFormat="1" ht="12.75" customHeight="1">
      <c r="A731" s="239">
        <v>27</v>
      </c>
      <c r="B731" s="42" t="s">
        <v>22</v>
      </c>
      <c r="C731" s="219" t="s">
        <v>208</v>
      </c>
      <c r="D731" s="220">
        <v>0.21013982099720932</v>
      </c>
      <c r="E731" s="222">
        <v>11412647</v>
      </c>
      <c r="F731" s="213">
        <f t="shared" si="69"/>
        <v>0.16919450598994898</v>
      </c>
      <c r="G731" s="2">
        <v>5873973</v>
      </c>
      <c r="H731" s="116">
        <f t="shared" si="70"/>
        <v>0.18391089070798225</v>
      </c>
      <c r="I731" s="112">
        <v>4363213</v>
      </c>
      <c r="J731" s="160">
        <v>0.13515751538978987</v>
      </c>
      <c r="K731" s="161">
        <v>2720478</v>
      </c>
      <c r="L731" s="104"/>
      <c r="M731" s="34"/>
      <c r="N731" s="33"/>
      <c r="O731" s="25"/>
      <c r="P731" s="25"/>
    </row>
    <row r="732" spans="1:16" s="23" customFormat="1" ht="12.75" customHeight="1">
      <c r="A732" s="239">
        <v>28</v>
      </c>
      <c r="B732" s="42" t="s">
        <v>0</v>
      </c>
      <c r="C732" s="219" t="s">
        <v>159</v>
      </c>
      <c r="D732" s="220">
        <v>0.20594812644554092</v>
      </c>
      <c r="E732" s="222">
        <v>11184997</v>
      </c>
      <c r="F732" s="213">
        <f t="shared" si="69"/>
        <v>1.3866329193682676</v>
      </c>
      <c r="G732" s="2">
        <v>48140123</v>
      </c>
      <c r="H732" s="116">
        <f t="shared" si="70"/>
        <v>1.4462684569747868</v>
      </c>
      <c r="I732" s="112">
        <v>34312146</v>
      </c>
      <c r="J732" s="111">
        <v>9.8320692866109898E-5</v>
      </c>
      <c r="K732" s="112">
        <v>0</v>
      </c>
      <c r="O732" s="25"/>
      <c r="P732" s="25"/>
    </row>
    <row r="733" spans="1:16" s="23" customFormat="1" ht="12.75" customHeight="1">
      <c r="A733" s="239">
        <v>29</v>
      </c>
      <c r="B733" s="42" t="s">
        <v>10</v>
      </c>
      <c r="C733" s="219" t="s">
        <v>170</v>
      </c>
      <c r="D733" s="220">
        <v>0.20409380105608593</v>
      </c>
      <c r="E733" s="222">
        <v>11084289</v>
      </c>
      <c r="F733" s="213">
        <f t="shared" si="69"/>
        <v>0.19780397673708638</v>
      </c>
      <c r="G733" s="2">
        <v>6867216</v>
      </c>
      <c r="H733" s="116">
        <f t="shared" si="70"/>
        <v>0.21410241714001638</v>
      </c>
      <c r="I733" s="112">
        <v>5079495</v>
      </c>
      <c r="J733" s="160">
        <v>0.13548352560416682</v>
      </c>
      <c r="K733" s="161">
        <v>2727040</v>
      </c>
      <c r="O733" s="25"/>
      <c r="P733" s="25"/>
    </row>
    <row r="734" spans="1:16" s="23" customFormat="1" ht="12.75" customHeight="1">
      <c r="A734" s="239">
        <v>30</v>
      </c>
      <c r="B734" s="42" t="s">
        <v>0</v>
      </c>
      <c r="C734" s="219" t="s">
        <v>9</v>
      </c>
      <c r="D734" s="220">
        <v>0.18265760585037721</v>
      </c>
      <c r="E734" s="222">
        <v>9920094</v>
      </c>
      <c r="F734" s="213">
        <f t="shared" si="69"/>
        <v>0.1954862260223679</v>
      </c>
      <c r="G734" s="2">
        <v>6786750</v>
      </c>
      <c r="H734" s="116">
        <f t="shared" si="70"/>
        <v>0.19578910808285108</v>
      </c>
      <c r="I734" s="112">
        <v>4645019</v>
      </c>
      <c r="J734" s="160">
        <v>0.11887553588245708</v>
      </c>
      <c r="K734" s="161">
        <v>2392751</v>
      </c>
      <c r="O734" s="25"/>
      <c r="P734" s="25"/>
    </row>
    <row r="735" spans="1:16" s="23" customFormat="1" ht="12.75" customHeight="1">
      <c r="A735" s="239">
        <v>31</v>
      </c>
      <c r="B735" s="42" t="s">
        <v>0</v>
      </c>
      <c r="C735" s="219" t="s">
        <v>11</v>
      </c>
      <c r="D735" s="220">
        <v>0.16754447093819425</v>
      </c>
      <c r="E735" s="222">
        <v>9099303</v>
      </c>
      <c r="F735" s="213">
        <f t="shared" si="69"/>
        <v>0.18144641635901992</v>
      </c>
      <c r="G735" s="2">
        <v>6299326</v>
      </c>
      <c r="H735" s="116">
        <f t="shared" si="70"/>
        <v>0.21648197216610116</v>
      </c>
      <c r="I735" s="112">
        <v>5135949</v>
      </c>
      <c r="J735" s="160">
        <v>0.17332629646098341</v>
      </c>
      <c r="K735" s="161">
        <v>3488747</v>
      </c>
      <c r="O735" s="25"/>
      <c r="P735" s="25"/>
    </row>
    <row r="736" spans="1:16" s="23" customFormat="1" ht="12.75" customHeight="1">
      <c r="A736" s="239">
        <v>32</v>
      </c>
      <c r="B736" s="42" t="s">
        <v>0</v>
      </c>
      <c r="C736" s="219" t="s">
        <v>4</v>
      </c>
      <c r="D736" s="220">
        <v>0.14132985442092733</v>
      </c>
      <c r="E736" s="222">
        <v>7675593</v>
      </c>
      <c r="F736" s="213">
        <f t="shared" si="69"/>
        <v>0.13063140401682455</v>
      </c>
      <c r="G736" s="2">
        <v>4535167</v>
      </c>
      <c r="H736" s="116">
        <f t="shared" si="70"/>
        <v>0.13630765088973534</v>
      </c>
      <c r="I736" s="112">
        <v>3233845</v>
      </c>
      <c r="J736" s="160">
        <v>0.1038682354470947</v>
      </c>
      <c r="K736" s="161">
        <v>2090681</v>
      </c>
      <c r="O736" s="25"/>
      <c r="P736" s="25"/>
    </row>
    <row r="737" spans="1:16" s="23" customFormat="1" ht="12.75" customHeight="1">
      <c r="A737" s="239">
        <v>33</v>
      </c>
      <c r="B737" s="42" t="s">
        <v>0</v>
      </c>
      <c r="C737" s="219" t="s">
        <v>3</v>
      </c>
      <c r="D737" s="220">
        <v>0.13618545849522914</v>
      </c>
      <c r="E737" s="222">
        <v>7396202</v>
      </c>
      <c r="F737" s="213">
        <f t="shared" ref="F737:F754" si="71">+G737/$G$766*100</f>
        <v>0.14376904046246938</v>
      </c>
      <c r="G737" s="2">
        <v>4991270</v>
      </c>
      <c r="H737" s="116">
        <f t="shared" ref="H737:H754" si="72">+I737/$I$766*100</f>
        <v>0.16934061572150069</v>
      </c>
      <c r="I737" s="112">
        <v>4017539</v>
      </c>
      <c r="J737" s="160">
        <v>0.15658764430955538</v>
      </c>
      <c r="K737" s="161">
        <v>3151828</v>
      </c>
      <c r="O737" s="25"/>
      <c r="P737" s="25"/>
    </row>
    <row r="738" spans="1:16" s="23" customFormat="1" ht="12.75" customHeight="1">
      <c r="A738" s="239">
        <v>34</v>
      </c>
      <c r="B738" s="42" t="s">
        <v>0</v>
      </c>
      <c r="C738" s="219" t="s">
        <v>23</v>
      </c>
      <c r="D738" s="220">
        <v>0.1004048665610939</v>
      </c>
      <c r="E738" s="222">
        <v>5452966</v>
      </c>
      <c r="F738" s="213">
        <f t="shared" si="71"/>
        <v>5.882502930902872E-2</v>
      </c>
      <c r="G738" s="2">
        <v>2042245</v>
      </c>
      <c r="H738" s="116">
        <f t="shared" si="72"/>
        <v>9.7308685456647392E-2</v>
      </c>
      <c r="I738" s="112">
        <v>2308610</v>
      </c>
      <c r="J738" s="160">
        <v>7.6210029649198166E-2</v>
      </c>
      <c r="K738" s="161">
        <v>1533971</v>
      </c>
      <c r="O738" s="25"/>
      <c r="P738" s="25"/>
    </row>
    <row r="739" spans="1:16" s="23" customFormat="1" ht="12.75" customHeight="1">
      <c r="A739" s="239">
        <v>35</v>
      </c>
      <c r="B739" s="42" t="s">
        <v>0</v>
      </c>
      <c r="C739" s="219" t="s">
        <v>153</v>
      </c>
      <c r="D739" s="220">
        <v>9.0521139890642685E-2</v>
      </c>
      <c r="E739" s="222">
        <v>4916183</v>
      </c>
      <c r="F739" s="213">
        <f t="shared" si="71"/>
        <v>0.17997781051381029</v>
      </c>
      <c r="G739" s="2">
        <v>6248340</v>
      </c>
      <c r="H739" s="116">
        <f t="shared" si="72"/>
        <v>0.54459893863491637</v>
      </c>
      <c r="I739" s="112">
        <v>12920394</v>
      </c>
      <c r="J739" s="160">
        <v>1.9026503104708992</v>
      </c>
      <c r="K739" s="161">
        <v>38296933</v>
      </c>
      <c r="O739" s="25"/>
      <c r="P739" s="25"/>
    </row>
    <row r="740" spans="1:16" s="23" customFormat="1" ht="12.75" customHeight="1">
      <c r="A740" s="239">
        <v>36</v>
      </c>
      <c r="B740" s="42" t="s">
        <v>10</v>
      </c>
      <c r="C740" s="219" t="s">
        <v>33</v>
      </c>
      <c r="D740" s="220">
        <v>9.0160210408535044E-2</v>
      </c>
      <c r="E740" s="222">
        <v>4896581</v>
      </c>
      <c r="F740" s="213">
        <f t="shared" si="71"/>
        <v>0.12088383732260369</v>
      </c>
      <c r="G740" s="2">
        <v>4196758</v>
      </c>
      <c r="H740" s="116">
        <f t="shared" si="72"/>
        <v>0.10866217330801518</v>
      </c>
      <c r="I740" s="112">
        <v>2577967</v>
      </c>
      <c r="J740" s="160">
        <v>8.9470527411976919E-2</v>
      </c>
      <c r="K740" s="161">
        <v>1800881</v>
      </c>
      <c r="O740" s="25"/>
      <c r="P740" s="25"/>
    </row>
    <row r="741" spans="1:16" s="23" customFormat="1" ht="12.75" customHeight="1">
      <c r="A741" s="239">
        <v>37</v>
      </c>
      <c r="B741" s="42" t="s">
        <v>0</v>
      </c>
      <c r="C741" s="219" t="s">
        <v>20</v>
      </c>
      <c r="D741" s="220">
        <v>8.7964970349086055E-2</v>
      </c>
      <c r="E741" s="222">
        <v>4777358</v>
      </c>
      <c r="F741" s="213">
        <f t="shared" si="71"/>
        <v>5.436027858469511E-2</v>
      </c>
      <c r="G741" s="2">
        <v>1887241</v>
      </c>
      <c r="H741" s="116">
        <f t="shared" si="72"/>
        <v>0.10096101200587768</v>
      </c>
      <c r="I741" s="112">
        <v>2395260</v>
      </c>
      <c r="J741" s="160">
        <v>8.4309957616491113E-2</v>
      </c>
      <c r="K741" s="161">
        <v>1697008</v>
      </c>
      <c r="O741" s="25"/>
      <c r="P741" s="25"/>
    </row>
    <row r="742" spans="1:16" s="23" customFormat="1" ht="12.75" customHeight="1">
      <c r="A742" s="239">
        <v>38</v>
      </c>
      <c r="B742" s="42" t="s">
        <v>0</v>
      </c>
      <c r="C742" s="219" t="s">
        <v>169</v>
      </c>
      <c r="D742" s="220">
        <v>8.1102338708571114E-2</v>
      </c>
      <c r="E742" s="222">
        <v>4404650</v>
      </c>
      <c r="F742" s="213">
        <f t="shared" si="71"/>
        <v>7.8000206754101922E-2</v>
      </c>
      <c r="G742" s="2">
        <v>2707955</v>
      </c>
      <c r="H742" s="116">
        <f t="shared" si="72"/>
        <v>8.0681642711409485E-2</v>
      </c>
      <c r="I742" s="112">
        <v>1914140</v>
      </c>
      <c r="J742" s="160">
        <v>6.3648252955452872E-2</v>
      </c>
      <c r="K742" s="161">
        <v>1281125</v>
      </c>
      <c r="O742" s="25"/>
      <c r="P742" s="25"/>
    </row>
    <row r="743" spans="1:16" s="23" customFormat="1" ht="12.75" customHeight="1">
      <c r="A743" s="239">
        <v>39</v>
      </c>
      <c r="B743" s="42" t="s">
        <v>10</v>
      </c>
      <c r="C743" s="219" t="s">
        <v>24</v>
      </c>
      <c r="D743" s="220">
        <v>7.3696397904269309E-2</v>
      </c>
      <c r="E743" s="222">
        <v>4002435</v>
      </c>
      <c r="F743" s="213">
        <f t="shared" si="71"/>
        <v>8.7146689488454693E-2</v>
      </c>
      <c r="G743" s="2">
        <v>3025496</v>
      </c>
      <c r="H743" s="116">
        <f t="shared" si="72"/>
        <v>8.6269470504887938E-2</v>
      </c>
      <c r="I743" s="112">
        <v>2046709</v>
      </c>
      <c r="J743" s="160">
        <v>9.2431248642635341E-2</v>
      </c>
      <c r="K743" s="161">
        <v>1860475</v>
      </c>
      <c r="O743" s="25"/>
      <c r="P743" s="25"/>
    </row>
    <row r="744" spans="1:16" s="23" customFormat="1" ht="12.75" customHeight="1">
      <c r="A744" s="239">
        <v>40</v>
      </c>
      <c r="B744" s="42" t="s">
        <v>22</v>
      </c>
      <c r="C744" s="219" t="s">
        <v>164</v>
      </c>
      <c r="D744" s="220">
        <v>6.0332966336987891E-2</v>
      </c>
      <c r="E744" s="222">
        <v>3276670</v>
      </c>
      <c r="F744" s="213">
        <f t="shared" si="71"/>
        <v>0.12764931553852554</v>
      </c>
      <c r="G744" s="2">
        <v>4431637</v>
      </c>
      <c r="H744" s="116">
        <f t="shared" si="72"/>
        <v>0.14098056350632296</v>
      </c>
      <c r="I744" s="112">
        <v>3344708</v>
      </c>
      <c r="J744" s="160">
        <v>0.14087690305959935</v>
      </c>
      <c r="K744" s="161">
        <v>2835599</v>
      </c>
      <c r="O744" s="25"/>
      <c r="P744" s="25"/>
    </row>
    <row r="745" spans="1:16" s="23" customFormat="1" ht="12.75" customHeight="1">
      <c r="A745" s="239">
        <v>41</v>
      </c>
      <c r="B745" s="42" t="s">
        <v>0</v>
      </c>
      <c r="C745" s="219" t="s">
        <v>108</v>
      </c>
      <c r="D745" s="220">
        <v>3.9844022289682771E-2</v>
      </c>
      <c r="E745" s="222">
        <v>2163920</v>
      </c>
      <c r="F745" s="213">
        <f t="shared" si="71"/>
        <v>4.0510403157084679E-2</v>
      </c>
      <c r="G745" s="2">
        <v>1406411</v>
      </c>
      <c r="H745" s="116">
        <f t="shared" si="72"/>
        <v>2.9287275289960998E-2</v>
      </c>
      <c r="I745" s="112">
        <v>694829</v>
      </c>
      <c r="J745" s="160">
        <v>1.0597617317732937E-2</v>
      </c>
      <c r="K745" s="161">
        <v>213311</v>
      </c>
      <c r="O745" s="25"/>
      <c r="P745" s="25"/>
    </row>
    <row r="746" spans="1:16" s="23" customFormat="1" ht="12.75" customHeight="1">
      <c r="A746" s="239">
        <v>42</v>
      </c>
      <c r="B746" s="42" t="s">
        <v>0</v>
      </c>
      <c r="C746" s="219" t="s">
        <v>29</v>
      </c>
      <c r="D746" s="220">
        <v>3.0637300781874845E-2</v>
      </c>
      <c r="E746" s="222">
        <v>1663905</v>
      </c>
      <c r="F746" s="213">
        <f t="shared" si="71"/>
        <v>2.8039379998924377E-2</v>
      </c>
      <c r="G746" s="2">
        <v>973451</v>
      </c>
      <c r="H746" s="116">
        <f t="shared" si="72"/>
        <v>3.5913350141265649E-2</v>
      </c>
      <c r="I746" s="112">
        <v>852030</v>
      </c>
      <c r="J746" s="160">
        <v>4.771175882312427E-2</v>
      </c>
      <c r="K746" s="161">
        <v>960352</v>
      </c>
      <c r="O746" s="25"/>
      <c r="P746" s="25"/>
    </row>
    <row r="747" spans="1:16" s="23" customFormat="1" ht="12.75" customHeight="1">
      <c r="A747" s="239">
        <v>43</v>
      </c>
      <c r="B747" s="42" t="s">
        <v>10</v>
      </c>
      <c r="C747" s="219" t="s">
        <v>21</v>
      </c>
      <c r="D747" s="220">
        <v>2.2713055519260218E-2</v>
      </c>
      <c r="E747" s="222">
        <v>1233541</v>
      </c>
      <c r="F747" s="213">
        <f t="shared" si="71"/>
        <v>3.547694428134051E-2</v>
      </c>
      <c r="G747" s="2">
        <v>1231663</v>
      </c>
      <c r="H747" s="116">
        <f t="shared" si="72"/>
        <v>4.7293814207192086E-2</v>
      </c>
      <c r="I747" s="112">
        <v>1122027</v>
      </c>
      <c r="J747" s="160">
        <v>3.1100291394159672E-2</v>
      </c>
      <c r="K747" s="161">
        <v>625993</v>
      </c>
      <c r="O747" s="25"/>
      <c r="P747" s="25"/>
    </row>
    <row r="748" spans="1:16" s="23" customFormat="1" ht="12.75" customHeight="1">
      <c r="A748" s="239">
        <v>44</v>
      </c>
      <c r="B748" s="42" t="s">
        <v>0</v>
      </c>
      <c r="C748" s="219" t="s">
        <v>90</v>
      </c>
      <c r="D748" s="220">
        <v>1.8950970531745246E-2</v>
      </c>
      <c r="E748" s="222">
        <v>1029223</v>
      </c>
      <c r="F748" s="213">
        <f t="shared" si="71"/>
        <v>5.9127040298065378E-3</v>
      </c>
      <c r="G748" s="2">
        <v>205273</v>
      </c>
      <c r="H748" s="116">
        <f t="shared" si="72"/>
        <v>3.9255028719718922E-3</v>
      </c>
      <c r="I748" s="112">
        <v>93131</v>
      </c>
      <c r="J748" s="111">
        <v>9.8320692866109898E-5</v>
      </c>
      <c r="K748" s="112">
        <v>0</v>
      </c>
      <c r="O748" s="25"/>
      <c r="P748" s="25"/>
    </row>
    <row r="749" spans="1:16" s="23" customFormat="1" ht="12.75" customHeight="1">
      <c r="A749" s="239">
        <v>45</v>
      </c>
      <c r="B749" s="42" t="s">
        <v>0</v>
      </c>
      <c r="C749" s="219" t="s">
        <v>106</v>
      </c>
      <c r="D749" s="220">
        <v>1.5149279416487511E-2</v>
      </c>
      <c r="E749" s="222">
        <v>822754</v>
      </c>
      <c r="F749" s="213">
        <f t="shared" si="71"/>
        <v>1.2282845972525918E-2</v>
      </c>
      <c r="G749" s="2">
        <v>426427</v>
      </c>
      <c r="H749" s="116">
        <f t="shared" si="72"/>
        <v>1.1267290415785832E-2</v>
      </c>
      <c r="I749" s="112">
        <v>267312</v>
      </c>
      <c r="J749" s="160">
        <v>7.6839941796117625E-3</v>
      </c>
      <c r="K749" s="161">
        <v>154665</v>
      </c>
      <c r="O749" s="25"/>
      <c r="P749" s="25"/>
    </row>
    <row r="750" spans="1:16" s="23" customFormat="1" ht="12.75" customHeight="1">
      <c r="A750" s="239">
        <v>46</v>
      </c>
      <c r="B750" s="42" t="s">
        <v>10</v>
      </c>
      <c r="C750" s="219" t="s">
        <v>210</v>
      </c>
      <c r="D750" s="220">
        <v>1.4729097252336084E-2</v>
      </c>
      <c r="E750" s="222">
        <v>799934</v>
      </c>
      <c r="F750" s="213">
        <f t="shared" si="71"/>
        <v>1.4732461857278745E-2</v>
      </c>
      <c r="G750" s="2">
        <v>511471</v>
      </c>
      <c r="H750" s="116">
        <f t="shared" si="72"/>
        <v>2.3159965355644713E-2</v>
      </c>
      <c r="I750" s="112">
        <v>549461</v>
      </c>
      <c r="J750" s="160">
        <v>2.3011144319356795E-2</v>
      </c>
      <c r="K750" s="161">
        <v>463173</v>
      </c>
      <c r="O750" s="25"/>
      <c r="P750" s="25"/>
    </row>
    <row r="751" spans="1:16" s="22" customFormat="1" ht="12.75" customHeight="1">
      <c r="A751" s="239">
        <v>47</v>
      </c>
      <c r="B751" s="42" t="s">
        <v>0</v>
      </c>
      <c r="C751" s="219" t="s">
        <v>68</v>
      </c>
      <c r="D751" s="220">
        <v>1.3144373407469434E-2</v>
      </c>
      <c r="E751" s="222">
        <v>713868</v>
      </c>
      <c r="F751" s="213">
        <f t="shared" si="71"/>
        <v>2.1917587006846304E-2</v>
      </c>
      <c r="G751" s="2">
        <v>760919</v>
      </c>
      <c r="H751" s="116">
        <f t="shared" si="72"/>
        <v>2.0702179307339839E-2</v>
      </c>
      <c r="I751" s="112">
        <v>491151</v>
      </c>
      <c r="J751" s="160">
        <v>1.7365086591092621E-2</v>
      </c>
      <c r="K751" s="161">
        <v>349528</v>
      </c>
      <c r="O751" s="8"/>
      <c r="P751" s="8"/>
    </row>
    <row r="752" spans="1:16" s="23" customFormat="1" ht="12.75" customHeight="1">
      <c r="A752" s="239">
        <v>48</v>
      </c>
      <c r="B752" s="42" t="s">
        <v>0</v>
      </c>
      <c r="C752" s="219" t="s">
        <v>30</v>
      </c>
      <c r="D752" s="220">
        <v>1.2155324987338232E-2</v>
      </c>
      <c r="E752" s="222">
        <v>660153</v>
      </c>
      <c r="F752" s="213">
        <f t="shared" si="71"/>
        <v>1.0845319751271515E-3</v>
      </c>
      <c r="G752" s="2">
        <v>37652</v>
      </c>
      <c r="H752" s="116">
        <f t="shared" si="72"/>
        <v>2.3882379951458417E-3</v>
      </c>
      <c r="I752" s="112">
        <v>56660</v>
      </c>
      <c r="J752" s="160">
        <v>1.9378778454720617E-3</v>
      </c>
      <c r="K752" s="161">
        <v>39006</v>
      </c>
      <c r="O752" s="25"/>
      <c r="P752" s="25"/>
    </row>
    <row r="753" spans="1:16" s="23" customFormat="1" ht="12.75" customHeight="1">
      <c r="A753" s="239">
        <v>49</v>
      </c>
      <c r="B753" s="42" t="s">
        <v>10</v>
      </c>
      <c r="C753" s="219" t="s">
        <v>32</v>
      </c>
      <c r="D753" s="220">
        <v>5.7166133277723897E-3</v>
      </c>
      <c r="E753" s="222">
        <v>310468</v>
      </c>
      <c r="F753" s="213">
        <f t="shared" si="71"/>
        <v>7.3537443512671843E-3</v>
      </c>
      <c r="G753" s="2">
        <v>255302</v>
      </c>
      <c r="H753" s="116">
        <f t="shared" si="72"/>
        <v>9.1730510089940726E-3</v>
      </c>
      <c r="I753" s="112">
        <v>217627</v>
      </c>
      <c r="J753" s="160">
        <v>8.2602999532741701E-3</v>
      </c>
      <c r="K753" s="161">
        <v>166265</v>
      </c>
      <c r="O753" s="25"/>
      <c r="P753" s="25"/>
    </row>
    <row r="754" spans="1:16" s="23" customFormat="1" ht="12.75" customHeight="1">
      <c r="A754" s="239">
        <v>50</v>
      </c>
      <c r="B754" s="42" t="s">
        <v>0</v>
      </c>
      <c r="C754" s="219" t="s">
        <v>28</v>
      </c>
      <c r="D754" s="220">
        <v>5.3621467702754944E-3</v>
      </c>
      <c r="E754" s="222">
        <v>291217</v>
      </c>
      <c r="F754" s="213">
        <f t="shared" si="71"/>
        <v>5.3855025865697315E-3</v>
      </c>
      <c r="G754" s="2">
        <v>186970</v>
      </c>
      <c r="H754" s="116">
        <f t="shared" si="72"/>
        <v>4.6313945363684224E-3</v>
      </c>
      <c r="I754" s="112">
        <v>109878</v>
      </c>
      <c r="J754" s="160">
        <v>1.2717478615698568E-3</v>
      </c>
      <c r="K754" s="161">
        <v>25598</v>
      </c>
      <c r="O754" s="25"/>
      <c r="P754" s="25"/>
    </row>
    <row r="755" spans="1:16" s="23" customFormat="1" ht="12.75" customHeight="1">
      <c r="A755" s="239">
        <v>51</v>
      </c>
      <c r="B755" s="42" t="s">
        <v>0</v>
      </c>
      <c r="C755" s="219" t="s">
        <v>178</v>
      </c>
      <c r="D755" s="220">
        <v>4.3754920259260486E-3</v>
      </c>
      <c r="E755" s="222">
        <v>237632</v>
      </c>
      <c r="F755" s="111">
        <v>3.3822243696223799E-4</v>
      </c>
      <c r="G755" s="112">
        <v>0</v>
      </c>
      <c r="H755" s="111">
        <v>3.3822243696223799E-4</v>
      </c>
      <c r="I755" s="112">
        <v>0</v>
      </c>
      <c r="J755" s="111">
        <v>3.3822243696223799E-4</v>
      </c>
      <c r="K755" s="112">
        <v>0</v>
      </c>
      <c r="O755" s="25"/>
      <c r="P755" s="25"/>
    </row>
    <row r="756" spans="1:16" s="23" customFormat="1" ht="12.75" customHeight="1">
      <c r="A756" s="239">
        <v>52</v>
      </c>
      <c r="B756" s="42" t="s">
        <v>0</v>
      </c>
      <c r="C756" s="219" t="s">
        <v>113</v>
      </c>
      <c r="D756" s="220">
        <v>3.4930910683174188E-3</v>
      </c>
      <c r="E756" s="222">
        <v>189709</v>
      </c>
      <c r="F756" s="213">
        <f t="shared" ref="F756:F765" si="73">+G756/$G$766*100</f>
        <v>0.10168682636969169</v>
      </c>
      <c r="G756" s="2">
        <v>3530290</v>
      </c>
      <c r="H756" s="116">
        <f t="shared" ref="H756:H765" si="74">+I756/$I$766*100</f>
        <v>0.12829364979938793</v>
      </c>
      <c r="I756" s="112">
        <v>3043716</v>
      </c>
      <c r="J756" s="160">
        <v>0.10527745210829592</v>
      </c>
      <c r="K756" s="161">
        <v>2119046</v>
      </c>
      <c r="O756" s="25"/>
      <c r="P756" s="25"/>
    </row>
    <row r="757" spans="1:16" s="23" customFormat="1" ht="12.75" customHeight="1">
      <c r="A757" s="239">
        <v>53</v>
      </c>
      <c r="B757" s="42" t="s">
        <v>0</v>
      </c>
      <c r="C757" s="219" t="s">
        <v>34</v>
      </c>
      <c r="D757" s="220">
        <v>2.7809172845729411E-3</v>
      </c>
      <c r="E757" s="222">
        <v>151031</v>
      </c>
      <c r="F757" s="213">
        <f t="shared" si="73"/>
        <v>4.4234168407601597E-3</v>
      </c>
      <c r="G757" s="2">
        <v>153569</v>
      </c>
      <c r="H757" s="116">
        <f t="shared" si="74"/>
        <v>5.6669018224035066E-3</v>
      </c>
      <c r="I757" s="112">
        <v>134445</v>
      </c>
      <c r="J757" s="160">
        <v>6.5432565184856796E-3</v>
      </c>
      <c r="K757" s="161">
        <v>131704</v>
      </c>
      <c r="O757" s="25"/>
      <c r="P757" s="25"/>
    </row>
    <row r="758" spans="1:16" s="23" customFormat="1" ht="12.75" customHeight="1">
      <c r="A758" s="239">
        <v>54</v>
      </c>
      <c r="B758" s="42" t="s">
        <v>0</v>
      </c>
      <c r="C758" s="219" t="s">
        <v>163</v>
      </c>
      <c r="D758" s="220">
        <v>2.1577698270191801E-3</v>
      </c>
      <c r="E758" s="222">
        <v>117188</v>
      </c>
      <c r="F758" s="213">
        <f t="shared" si="73"/>
        <v>1.5117831911863526E-3</v>
      </c>
      <c r="G758" s="2">
        <v>52485</v>
      </c>
      <c r="H758" s="116">
        <f t="shared" si="74"/>
        <v>5.3157052291180297E-3</v>
      </c>
      <c r="I758" s="112">
        <v>126113</v>
      </c>
      <c r="J758" s="160">
        <v>1.1884170275902051E-2</v>
      </c>
      <c r="K758" s="161">
        <v>239207</v>
      </c>
      <c r="O758" s="25"/>
      <c r="P758" s="25"/>
    </row>
    <row r="759" spans="1:16" s="23" customFormat="1" ht="12.75" customHeight="1">
      <c r="A759" s="239">
        <v>55</v>
      </c>
      <c r="B759" s="42" t="s">
        <v>0</v>
      </c>
      <c r="C759" s="219" t="s">
        <v>214</v>
      </c>
      <c r="D759" s="220">
        <v>2.1050905469299059E-3</v>
      </c>
      <c r="E759" s="222">
        <v>114327</v>
      </c>
      <c r="F759" s="213">
        <f t="shared" si="73"/>
        <v>2.2116652142300029E-3</v>
      </c>
      <c r="G759" s="2">
        <v>76783</v>
      </c>
      <c r="H759" s="116">
        <f t="shared" si="74"/>
        <v>2.0374207548775956E-3</v>
      </c>
      <c r="I759" s="112">
        <v>48337</v>
      </c>
      <c r="J759" s="160">
        <v>1.7947453511684929E-3</v>
      </c>
      <c r="K759" s="161">
        <v>36125</v>
      </c>
      <c r="O759" s="25"/>
      <c r="P759" s="25"/>
    </row>
    <row r="760" spans="1:16" s="23" customFormat="1" ht="12.75" customHeight="1">
      <c r="A760" s="239">
        <v>56</v>
      </c>
      <c r="B760" s="42" t="s">
        <v>0</v>
      </c>
      <c r="C760" s="219" t="s">
        <v>25</v>
      </c>
      <c r="D760" s="220">
        <v>6.7742865912774901E-4</v>
      </c>
      <c r="E760" s="222">
        <v>36791</v>
      </c>
      <c r="F760" s="213">
        <f t="shared" si="73"/>
        <v>1.1903812819952397E-2</v>
      </c>
      <c r="G760" s="2">
        <v>413268</v>
      </c>
      <c r="H760" s="116">
        <f t="shared" si="74"/>
        <v>5.8805618717750969E-3</v>
      </c>
      <c r="I760" s="112">
        <v>139514</v>
      </c>
      <c r="J760" s="160">
        <v>3.532655029486141E-3</v>
      </c>
      <c r="K760" s="161">
        <v>71106</v>
      </c>
      <c r="O760" s="25"/>
      <c r="P760" s="25"/>
    </row>
    <row r="761" spans="1:16" s="23" customFormat="1" ht="12.75" customHeight="1">
      <c r="A761" s="239">
        <v>57</v>
      </c>
      <c r="B761" s="42" t="s">
        <v>0</v>
      </c>
      <c r="C761" s="236" t="s">
        <v>86</v>
      </c>
      <c r="D761" s="238">
        <v>2.8742522271708198E-4</v>
      </c>
      <c r="E761" s="240">
        <v>15610</v>
      </c>
      <c r="F761" s="213">
        <f t="shared" si="73"/>
        <v>4.6800613722162024E-3</v>
      </c>
      <c r="G761" s="240">
        <v>162479</v>
      </c>
      <c r="H761" s="116">
        <f t="shared" si="74"/>
        <v>4.913422429512101E-3</v>
      </c>
      <c r="I761" s="112">
        <v>116569</v>
      </c>
      <c r="J761" s="160">
        <v>9.9137858039034965E-2</v>
      </c>
      <c r="K761" s="161">
        <v>1995467</v>
      </c>
      <c r="O761" s="25"/>
      <c r="P761" s="25"/>
    </row>
    <row r="762" spans="1:16" s="23" customFormat="1" ht="12.75" customHeight="1">
      <c r="A762" s="239">
        <v>58</v>
      </c>
      <c r="B762" s="42" t="s">
        <v>0</v>
      </c>
      <c r="C762" s="219" t="s">
        <v>18</v>
      </c>
      <c r="D762" s="220">
        <v>7.6487147672438081E-5</v>
      </c>
      <c r="E762" s="222">
        <v>4154</v>
      </c>
      <c r="F762" s="213">
        <f t="shared" si="73"/>
        <v>2.3895881402461619E-4</v>
      </c>
      <c r="G762" s="209">
        <v>8296</v>
      </c>
      <c r="H762" s="116">
        <f t="shared" si="74"/>
        <v>5.0963970348232208E-4</v>
      </c>
      <c r="I762" s="112">
        <v>12091</v>
      </c>
      <c r="J762" s="160">
        <v>5.4128029345275374E-4</v>
      </c>
      <c r="K762" s="161">
        <v>10895</v>
      </c>
      <c r="O762" s="25"/>
      <c r="P762" s="25"/>
    </row>
    <row r="763" spans="1:16" s="23" customFormat="1" ht="12.75" customHeight="1">
      <c r="A763" s="239">
        <v>59</v>
      </c>
      <c r="B763" s="42" t="s">
        <v>0</v>
      </c>
      <c r="C763" s="159" t="s">
        <v>151</v>
      </c>
      <c r="D763" s="213">
        <f>+E763/$G$766*100</f>
        <v>0</v>
      </c>
      <c r="E763" s="161">
        <v>0</v>
      </c>
      <c r="F763" s="213">
        <f t="shared" si="73"/>
        <v>0</v>
      </c>
      <c r="G763" s="161">
        <v>0</v>
      </c>
      <c r="H763" s="116">
        <f t="shared" si="74"/>
        <v>0</v>
      </c>
      <c r="I763" s="161">
        <v>0</v>
      </c>
      <c r="J763" s="160">
        <v>2.6062782753963672E-2</v>
      </c>
      <c r="K763" s="161">
        <v>524597</v>
      </c>
      <c r="O763" s="25"/>
      <c r="P763" s="25"/>
    </row>
    <row r="764" spans="1:16" s="23" customFormat="1" ht="12.75" customHeight="1">
      <c r="A764" s="239">
        <v>60</v>
      </c>
      <c r="B764" s="42" t="s">
        <v>0</v>
      </c>
      <c r="C764" s="237" t="s">
        <v>30</v>
      </c>
      <c r="D764" s="213">
        <f>+E764/$G$766*100</f>
        <v>0</v>
      </c>
      <c r="E764" s="222">
        <v>0</v>
      </c>
      <c r="F764" s="213">
        <f t="shared" si="73"/>
        <v>5.2809609858439667E-2</v>
      </c>
      <c r="G764" s="240">
        <v>1833406</v>
      </c>
      <c r="H764" s="116">
        <f t="shared" si="74"/>
        <v>5.2376175180377751E-2</v>
      </c>
      <c r="I764" s="112">
        <v>1242604</v>
      </c>
      <c r="J764" s="111">
        <v>9.8320692866109898E-5</v>
      </c>
      <c r="K764" s="112">
        <v>0</v>
      </c>
      <c r="O764" s="25"/>
      <c r="P764" s="25"/>
    </row>
    <row r="765" spans="1:16" s="23" customFormat="1" ht="12.75" customHeight="1">
      <c r="A765" s="239">
        <v>61</v>
      </c>
      <c r="B765" s="42" t="s">
        <v>0</v>
      </c>
      <c r="C765" s="102" t="s">
        <v>114</v>
      </c>
      <c r="D765" s="213">
        <f>+E765/$G$766*100</f>
        <v>0</v>
      </c>
      <c r="E765" s="112">
        <v>0</v>
      </c>
      <c r="F765" s="213">
        <f t="shared" si="73"/>
        <v>0</v>
      </c>
      <c r="G765" s="112">
        <v>0</v>
      </c>
      <c r="H765" s="116">
        <f t="shared" si="74"/>
        <v>5.5200753446009825E-2</v>
      </c>
      <c r="I765" s="112">
        <v>1309616</v>
      </c>
      <c r="J765" s="111">
        <v>9.8320692866109898E-5</v>
      </c>
      <c r="K765" s="112">
        <v>0</v>
      </c>
      <c r="O765" s="25"/>
      <c r="P765" s="25"/>
    </row>
    <row r="766" spans="1:16" s="23" customFormat="1" ht="12.75" customHeight="1">
      <c r="A766" s="221"/>
      <c r="B766" s="239"/>
      <c r="C766" s="223" t="s">
        <v>112</v>
      </c>
      <c r="D766" s="234">
        <v>100</v>
      </c>
      <c r="E766" s="233">
        <v>5430977787</v>
      </c>
      <c r="F766" s="215">
        <v>100</v>
      </c>
      <c r="G766" s="216">
        <v>3471727977</v>
      </c>
      <c r="H766" s="27">
        <v>100</v>
      </c>
      <c r="I766" s="3">
        <v>2372460371</v>
      </c>
      <c r="J766" s="78">
        <v>100</v>
      </c>
      <c r="K766" s="79">
        <v>2012820369</v>
      </c>
      <c r="O766" s="25"/>
      <c r="P766" s="25"/>
    </row>
    <row r="767" spans="1:16" s="23" customFormat="1" ht="12.75" customHeight="1">
      <c r="O767" s="25"/>
      <c r="P767" s="25"/>
    </row>
    <row r="768" spans="1:16" s="23" customFormat="1" ht="12.75" customHeight="1">
      <c r="O768" s="25"/>
      <c r="P768" s="25"/>
    </row>
    <row r="769" spans="1:16" s="23" customFormat="1" ht="12.75" customHeight="1">
      <c r="H769" s="45"/>
      <c r="I769" s="45"/>
      <c r="J769" s="45"/>
      <c r="K769" s="45"/>
      <c r="O769" s="25"/>
      <c r="P769" s="25"/>
    </row>
    <row r="770" spans="1:16" s="23" customFormat="1" ht="12.75" customHeight="1">
      <c r="A770" s="224" t="s">
        <v>218</v>
      </c>
      <c r="B770" s="242"/>
      <c r="C770" s="228"/>
      <c r="D770" s="229"/>
      <c r="E770" s="230"/>
      <c r="F770" s="39"/>
      <c r="G770" s="40"/>
      <c r="H770" s="31"/>
      <c r="I770" s="31"/>
      <c r="J770" s="31"/>
      <c r="K770" s="31"/>
      <c r="O770" s="25"/>
      <c r="P770" s="25"/>
    </row>
    <row r="771" spans="1:16" s="23" customFormat="1" ht="12.75" customHeight="1">
      <c r="A771" s="221">
        <v>1</v>
      </c>
      <c r="B771" s="44" t="s">
        <v>0</v>
      </c>
      <c r="C771" s="219" t="s">
        <v>5</v>
      </c>
      <c r="D771" s="220">
        <v>28.37172726655875</v>
      </c>
      <c r="E771" s="222">
        <v>266700267</v>
      </c>
      <c r="F771" s="26">
        <v>16.442816325954581</v>
      </c>
      <c r="G771" s="2">
        <v>92427622</v>
      </c>
      <c r="H771" s="116">
        <f t="shared" ref="H771:H785" si="75">+I771/$I$811*100</f>
        <v>17.580310010922055</v>
      </c>
      <c r="I771" s="2">
        <v>80692107</v>
      </c>
      <c r="J771" s="163">
        <v>16.354829681503659</v>
      </c>
      <c r="K771" s="164">
        <v>55308423</v>
      </c>
      <c r="O771" s="25"/>
      <c r="P771" s="25"/>
    </row>
    <row r="772" spans="1:16" s="23" customFormat="1" ht="12.75" customHeight="1">
      <c r="A772" s="221">
        <v>2</v>
      </c>
      <c r="B772" s="44" t="s">
        <v>0</v>
      </c>
      <c r="C772" s="219" t="s">
        <v>148</v>
      </c>
      <c r="D772" s="220">
        <v>13.631975892255783</v>
      </c>
      <c r="E772" s="222">
        <v>128143471</v>
      </c>
      <c r="F772" s="26">
        <v>16.976578143456589</v>
      </c>
      <c r="G772" s="2">
        <v>95427980</v>
      </c>
      <c r="H772" s="116">
        <f t="shared" si="75"/>
        <v>16.475449603054308</v>
      </c>
      <c r="I772" s="2">
        <v>75620893</v>
      </c>
      <c r="J772" s="163">
        <v>16.552043916551252</v>
      </c>
      <c r="K772" s="164">
        <v>55975358</v>
      </c>
      <c r="O772" s="25"/>
      <c r="P772" s="25"/>
    </row>
    <row r="773" spans="1:16" s="23" customFormat="1" ht="12.75" customHeight="1">
      <c r="A773" s="239">
        <v>3</v>
      </c>
      <c r="B773" s="44" t="s">
        <v>10</v>
      </c>
      <c r="C773" s="236" t="s">
        <v>16</v>
      </c>
      <c r="D773" s="238">
        <v>9.8229787263448856</v>
      </c>
      <c r="E773" s="240">
        <v>92338088</v>
      </c>
      <c r="F773" s="238">
        <v>8.6339087842686268</v>
      </c>
      <c r="G773" s="240">
        <v>48532541</v>
      </c>
      <c r="H773" s="116">
        <f t="shared" si="75"/>
        <v>8.5346954132430248</v>
      </c>
      <c r="I773" s="240">
        <v>39173516</v>
      </c>
      <c r="J773" s="163">
        <v>8.7450493256772965</v>
      </c>
      <c r="K773" s="164">
        <v>29573826</v>
      </c>
      <c r="O773" s="25"/>
      <c r="P773" s="25"/>
    </row>
    <row r="774" spans="1:16" s="23" customFormat="1" ht="12.75" customHeight="1">
      <c r="A774" s="239">
        <v>4</v>
      </c>
      <c r="B774" s="44" t="s">
        <v>0</v>
      </c>
      <c r="C774" s="219" t="s">
        <v>173</v>
      </c>
      <c r="D774" s="220">
        <v>7.5897794379236885</v>
      </c>
      <c r="E774" s="222">
        <v>71345540</v>
      </c>
      <c r="F774" s="26">
        <v>5.5762292717494937</v>
      </c>
      <c r="G774" s="2">
        <v>31344850</v>
      </c>
      <c r="H774" s="116">
        <f t="shared" si="75"/>
        <v>4.8126485827205423</v>
      </c>
      <c r="I774" s="2">
        <v>22089642</v>
      </c>
      <c r="J774" s="163">
        <v>3.7305244418957795</v>
      </c>
      <c r="K774" s="164">
        <v>12615810</v>
      </c>
      <c r="O774" s="25"/>
      <c r="P774" s="25"/>
    </row>
    <row r="775" spans="1:16" s="23" customFormat="1" ht="12.75" customHeight="1">
      <c r="A775" s="239">
        <v>5</v>
      </c>
      <c r="B775" s="44" t="s">
        <v>0</v>
      </c>
      <c r="C775" s="219" t="s">
        <v>2</v>
      </c>
      <c r="D775" s="220">
        <v>7.5734065102885291</v>
      </c>
      <c r="E775" s="222">
        <v>71191631</v>
      </c>
      <c r="F775" s="26">
        <v>10.591968589972229</v>
      </c>
      <c r="G775" s="2">
        <v>59539099</v>
      </c>
      <c r="H775" s="116">
        <f t="shared" si="75"/>
        <v>12.515877177361439</v>
      </c>
      <c r="I775" s="2">
        <v>57446797</v>
      </c>
      <c r="J775" s="163">
        <v>14.645580011120831</v>
      </c>
      <c r="K775" s="164">
        <v>49528118</v>
      </c>
      <c r="O775" s="25"/>
      <c r="P775" s="25"/>
    </row>
    <row r="776" spans="1:16" s="23" customFormat="1" ht="12.75" customHeight="1">
      <c r="A776" s="239">
        <v>6</v>
      </c>
      <c r="B776" s="44" t="s">
        <v>0</v>
      </c>
      <c r="C776" s="219" t="s">
        <v>44</v>
      </c>
      <c r="D776" s="220">
        <v>7.103264801067434</v>
      </c>
      <c r="E776" s="222">
        <v>66772199</v>
      </c>
      <c r="F776" s="26">
        <v>5.8146804369394411</v>
      </c>
      <c r="G776" s="2">
        <v>32685221</v>
      </c>
      <c r="H776" s="116">
        <f t="shared" si="75"/>
        <v>8.0607004518954177</v>
      </c>
      <c r="I776" s="2">
        <v>36997920</v>
      </c>
      <c r="J776" s="163">
        <v>3.8861685473546923</v>
      </c>
      <c r="K776" s="164">
        <v>13142164</v>
      </c>
      <c r="O776" s="25"/>
      <c r="P776" s="25"/>
    </row>
    <row r="777" spans="1:16" s="23" customFormat="1" ht="12.75" customHeight="1">
      <c r="A777" s="239">
        <v>7</v>
      </c>
      <c r="B777" s="44" t="s">
        <v>0</v>
      </c>
      <c r="C777" s="219" t="s">
        <v>19</v>
      </c>
      <c r="D777" s="220">
        <v>5.5794718114331658</v>
      </c>
      <c r="E777" s="222">
        <v>52448221</v>
      </c>
      <c r="F777" s="26">
        <v>5.9044434811430406</v>
      </c>
      <c r="G777" s="2">
        <v>33189793</v>
      </c>
      <c r="H777" s="116">
        <f t="shared" si="75"/>
        <v>5.9893177470303547</v>
      </c>
      <c r="I777" s="2">
        <v>27490452</v>
      </c>
      <c r="J777" s="163">
        <v>7.2204119440429109</v>
      </c>
      <c r="K777" s="164">
        <v>24417839</v>
      </c>
      <c r="O777" s="25"/>
      <c r="P777" s="25"/>
    </row>
    <row r="778" spans="1:16" s="23" customFormat="1" ht="12.75" customHeight="1">
      <c r="A778" s="239">
        <v>8</v>
      </c>
      <c r="B778" s="44" t="s">
        <v>0</v>
      </c>
      <c r="C778" s="219" t="s">
        <v>43</v>
      </c>
      <c r="D778" s="220">
        <v>4.4440116362645314</v>
      </c>
      <c r="E778" s="222">
        <v>41774654</v>
      </c>
      <c r="F778" s="26">
        <v>3.5466407521356507</v>
      </c>
      <c r="G778" s="2">
        <v>19936218</v>
      </c>
      <c r="H778" s="116">
        <f t="shared" si="75"/>
        <v>2.963157192384466</v>
      </c>
      <c r="I778" s="2">
        <v>13600636</v>
      </c>
      <c r="J778" s="163">
        <v>3.3950761676129648</v>
      </c>
      <c r="K778" s="164">
        <v>11481398</v>
      </c>
      <c r="O778" s="25"/>
      <c r="P778" s="25"/>
    </row>
    <row r="779" spans="1:16" s="23" customFormat="1" ht="12.75" customHeight="1">
      <c r="A779" s="239">
        <v>9</v>
      </c>
      <c r="B779" s="44" t="s">
        <v>0</v>
      </c>
      <c r="C779" s="219" t="s">
        <v>166</v>
      </c>
      <c r="D779" s="220">
        <v>2.6923736924519077</v>
      </c>
      <c r="E779" s="222">
        <v>25308885</v>
      </c>
      <c r="F779" s="26">
        <v>2.7717578556010576</v>
      </c>
      <c r="G779" s="2">
        <v>15580481</v>
      </c>
      <c r="H779" s="116">
        <f t="shared" si="75"/>
        <v>2.7503333684632598</v>
      </c>
      <c r="I779" s="2">
        <v>12623793</v>
      </c>
      <c r="J779" s="163">
        <v>2.7895384098715303</v>
      </c>
      <c r="K779" s="164">
        <v>9433603</v>
      </c>
      <c r="O779" s="25"/>
      <c r="P779" s="25"/>
    </row>
    <row r="780" spans="1:16" s="23" customFormat="1" ht="12.75" customHeight="1">
      <c r="A780" s="239">
        <v>10</v>
      </c>
      <c r="B780" s="44" t="s">
        <v>0</v>
      </c>
      <c r="C780" s="219" t="s">
        <v>87</v>
      </c>
      <c r="D780" s="220">
        <v>1.915352007742259</v>
      </c>
      <c r="E780" s="222">
        <v>18004716</v>
      </c>
      <c r="F780" s="26">
        <v>11.683302989125632</v>
      </c>
      <c r="G780" s="2">
        <v>65673659</v>
      </c>
      <c r="H780" s="116">
        <f t="shared" si="75"/>
        <v>9.7986193758058331</v>
      </c>
      <c r="I780" s="209">
        <v>44974818</v>
      </c>
      <c r="J780" s="163">
        <v>9.7614424094824326</v>
      </c>
      <c r="K780" s="164">
        <v>33011043</v>
      </c>
      <c r="O780" s="25"/>
      <c r="P780" s="25"/>
    </row>
    <row r="781" spans="1:16" s="23" customFormat="1" ht="12.75" customHeight="1">
      <c r="A781" s="239">
        <v>11</v>
      </c>
      <c r="B781" s="44" t="s">
        <v>0</v>
      </c>
      <c r="C781" s="219" t="s">
        <v>102</v>
      </c>
      <c r="D781" s="220">
        <v>1.7758969697170339</v>
      </c>
      <c r="E781" s="222">
        <v>16693809</v>
      </c>
      <c r="F781" s="26">
        <v>2.2232367942264082</v>
      </c>
      <c r="G781" s="2">
        <v>12497159</v>
      </c>
      <c r="H781" s="116">
        <f t="shared" si="75"/>
        <v>2.4610120289906887</v>
      </c>
      <c r="I781" s="240">
        <v>11295833</v>
      </c>
      <c r="J781" s="163">
        <v>2.0178934153421566</v>
      </c>
      <c r="K781" s="164">
        <v>6824070</v>
      </c>
      <c r="L781" s="32"/>
      <c r="M781" s="106"/>
      <c r="N781" s="107"/>
      <c r="O781" s="25"/>
      <c r="P781" s="25"/>
    </row>
    <row r="782" spans="1:16" s="23" customFormat="1" ht="12.75" customHeight="1">
      <c r="A782" s="239">
        <v>12</v>
      </c>
      <c r="B782" s="44" t="s">
        <v>10</v>
      </c>
      <c r="C782" s="219" t="s">
        <v>82</v>
      </c>
      <c r="D782" s="220">
        <v>1.6525567800564713</v>
      </c>
      <c r="E782" s="222">
        <v>15534385</v>
      </c>
      <c r="F782" s="26">
        <v>1.4703863796736285</v>
      </c>
      <c r="G782" s="2">
        <v>8265270</v>
      </c>
      <c r="H782" s="116">
        <f t="shared" si="75"/>
        <v>1.0888263375806295</v>
      </c>
      <c r="I782" s="2">
        <v>4997619</v>
      </c>
      <c r="J782" s="163">
        <v>1.0378661000757645</v>
      </c>
      <c r="K782" s="164">
        <v>3509834</v>
      </c>
      <c r="L782" s="32"/>
      <c r="M782" s="106"/>
      <c r="N782" s="107"/>
      <c r="O782" s="25"/>
      <c r="P782" s="25"/>
    </row>
    <row r="783" spans="1:16" s="23" customFormat="1" ht="12.75" customHeight="1">
      <c r="A783" s="239">
        <v>13</v>
      </c>
      <c r="B783" s="44" t="s">
        <v>10</v>
      </c>
      <c r="C783" s="219" t="s">
        <v>171</v>
      </c>
      <c r="D783" s="220">
        <v>1.3884703049736145</v>
      </c>
      <c r="E783" s="222">
        <v>13051916</v>
      </c>
      <c r="F783" s="26">
        <v>1.7395876299924309</v>
      </c>
      <c r="G783" s="2">
        <v>9778492</v>
      </c>
      <c r="H783" s="116">
        <f t="shared" si="75"/>
        <v>1.6275588985629246</v>
      </c>
      <c r="I783" s="2">
        <v>7470355</v>
      </c>
      <c r="J783" s="163">
        <v>1.6179486182363749</v>
      </c>
      <c r="K783" s="164">
        <v>5471545</v>
      </c>
      <c r="L783" s="104"/>
      <c r="M783" s="34"/>
      <c r="N783" s="33"/>
      <c r="O783" s="25"/>
      <c r="P783" s="25"/>
    </row>
    <row r="784" spans="1:16" s="23" customFormat="1" ht="12.75" customHeight="1">
      <c r="A784" s="239">
        <v>14</v>
      </c>
      <c r="B784" s="44" t="s">
        <v>0</v>
      </c>
      <c r="C784" s="219" t="s">
        <v>6</v>
      </c>
      <c r="D784" s="220">
        <v>1.363180344934668</v>
      </c>
      <c r="E784" s="222">
        <v>12814185</v>
      </c>
      <c r="F784" s="26">
        <v>1.2199246938774686</v>
      </c>
      <c r="G784" s="2">
        <v>6857386</v>
      </c>
      <c r="H784" s="116">
        <f t="shared" si="75"/>
        <v>1.1674262891435538</v>
      </c>
      <c r="I784" s="240">
        <v>5358386</v>
      </c>
      <c r="J784" s="163">
        <v>1.150282368670662</v>
      </c>
      <c r="K784" s="164">
        <v>3890001</v>
      </c>
      <c r="L784" s="104"/>
      <c r="M784" s="34"/>
      <c r="N784" s="33"/>
      <c r="O784" s="25"/>
      <c r="P784" s="25"/>
    </row>
    <row r="785" spans="1:16" s="23" customFormat="1" ht="12.75" customHeight="1">
      <c r="A785" s="239">
        <v>15</v>
      </c>
      <c r="B785" s="44" t="s">
        <v>10</v>
      </c>
      <c r="C785" s="219" t="s">
        <v>128</v>
      </c>
      <c r="D785" s="220">
        <v>1.1418491796317423</v>
      </c>
      <c r="E785" s="222">
        <v>10733625</v>
      </c>
      <c r="F785" s="26">
        <v>1.2561334434751068</v>
      </c>
      <c r="G785" s="2">
        <v>7060921</v>
      </c>
      <c r="H785" s="116">
        <f t="shared" si="75"/>
        <v>1.3354941524315389</v>
      </c>
      <c r="I785" s="2">
        <v>6129803</v>
      </c>
      <c r="J785" s="163">
        <v>1.7463650443341627</v>
      </c>
      <c r="K785" s="164">
        <v>5905821</v>
      </c>
      <c r="O785" s="25"/>
      <c r="P785" s="25"/>
    </row>
    <row r="786" spans="1:16" s="23" customFormat="1" ht="12.75" customHeight="1">
      <c r="A786" s="239">
        <v>16</v>
      </c>
      <c r="B786" s="44" t="s">
        <v>0</v>
      </c>
      <c r="C786" s="219" t="s">
        <v>188</v>
      </c>
      <c r="D786" s="220">
        <v>1.0513960122620887</v>
      </c>
      <c r="E786" s="222">
        <v>9883346</v>
      </c>
      <c r="F786" s="26">
        <v>1.4155544117455843</v>
      </c>
      <c r="G786" s="2">
        <v>7957051</v>
      </c>
      <c r="H786" s="163">
        <v>0</v>
      </c>
      <c r="I786" s="164">
        <v>0</v>
      </c>
      <c r="J786" s="163">
        <v>0</v>
      </c>
      <c r="K786" s="164">
        <v>0</v>
      </c>
      <c r="O786" s="25"/>
      <c r="P786" s="25"/>
    </row>
    <row r="787" spans="1:16" s="23" customFormat="1" ht="12.75" customHeight="1">
      <c r="A787" s="239">
        <v>17</v>
      </c>
      <c r="B787" s="44" t="s">
        <v>0</v>
      </c>
      <c r="C787" s="219" t="s">
        <v>121</v>
      </c>
      <c r="D787" s="220">
        <v>0.87089839168487915</v>
      </c>
      <c r="E787" s="222">
        <v>8186630</v>
      </c>
      <c r="F787" s="26">
        <v>0.75013051098534256</v>
      </c>
      <c r="G787" s="2">
        <v>4216600</v>
      </c>
      <c r="H787" s="116">
        <f t="shared" ref="H787:H808" si="76">+I787/$I$811*100</f>
        <v>0.70797626335363595</v>
      </c>
      <c r="I787" s="2">
        <v>3249550</v>
      </c>
      <c r="J787" s="163">
        <v>0.82264448009306912</v>
      </c>
      <c r="K787" s="164">
        <v>2782002</v>
      </c>
      <c r="O787" s="25"/>
      <c r="P787" s="25"/>
    </row>
    <row r="788" spans="1:16" s="23" customFormat="1" ht="12.75" customHeight="1">
      <c r="A788" s="239">
        <v>18</v>
      </c>
      <c r="B788" s="44" t="s">
        <v>10</v>
      </c>
      <c r="C788" s="219" t="s">
        <v>170</v>
      </c>
      <c r="D788" s="220">
        <v>0.6420273968783532</v>
      </c>
      <c r="E788" s="222">
        <v>6035194</v>
      </c>
      <c r="F788" s="26">
        <v>0.43607566876685239</v>
      </c>
      <c r="G788" s="2">
        <v>2451249</v>
      </c>
      <c r="H788" s="116">
        <f t="shared" si="76"/>
        <v>0.32584468357016649</v>
      </c>
      <c r="I788" s="2">
        <v>1495599</v>
      </c>
      <c r="J788" s="163">
        <v>0.24870222086438343</v>
      </c>
      <c r="K788" s="164">
        <v>841056</v>
      </c>
      <c r="O788" s="25"/>
      <c r="P788" s="25"/>
    </row>
    <row r="789" spans="1:16" s="23" customFormat="1" ht="12.75" customHeight="1">
      <c r="A789" s="239">
        <v>19</v>
      </c>
      <c r="B789" s="44" t="s">
        <v>0</v>
      </c>
      <c r="C789" s="219" t="s">
        <v>224</v>
      </c>
      <c r="D789" s="220">
        <v>0.24524158206907609</v>
      </c>
      <c r="E789" s="222">
        <v>2305323</v>
      </c>
      <c r="F789" s="26">
        <v>0.35537481880259142</v>
      </c>
      <c r="G789" s="2">
        <v>1997617</v>
      </c>
      <c r="H789" s="116">
        <f t="shared" si="76"/>
        <v>0.42147523830278844</v>
      </c>
      <c r="I789" s="2">
        <v>1934535</v>
      </c>
      <c r="J789" s="163">
        <v>0.42533350366181949</v>
      </c>
      <c r="K789" s="164">
        <v>1438384</v>
      </c>
      <c r="O789" s="25"/>
      <c r="P789" s="25"/>
    </row>
    <row r="790" spans="1:16" s="23" customFormat="1" ht="12.75" customHeight="1">
      <c r="A790" s="239">
        <v>20</v>
      </c>
      <c r="B790" s="44" t="s">
        <v>0</v>
      </c>
      <c r="C790" s="236" t="s">
        <v>81</v>
      </c>
      <c r="D790" s="220">
        <v>0.23897831944344883</v>
      </c>
      <c r="E790" s="222">
        <v>2246447</v>
      </c>
      <c r="F790" s="26">
        <v>0.24510887145639854</v>
      </c>
      <c r="G790" s="2">
        <v>1377795</v>
      </c>
      <c r="H790" s="116">
        <f t="shared" si="76"/>
        <v>0.27270817333895142</v>
      </c>
      <c r="I790" s="2">
        <v>1251707</v>
      </c>
      <c r="J790" s="163">
        <v>0.28083027927775334</v>
      </c>
      <c r="K790" s="164">
        <v>949706</v>
      </c>
      <c r="O790" s="25"/>
      <c r="P790" s="25"/>
    </row>
    <row r="791" spans="1:16" s="23" customFormat="1" ht="12.75" customHeight="1">
      <c r="A791" s="239">
        <v>21</v>
      </c>
      <c r="B791" s="44" t="s">
        <v>10</v>
      </c>
      <c r="C791" s="219" t="s">
        <v>93</v>
      </c>
      <c r="D791" s="220">
        <v>0.14973438004895498</v>
      </c>
      <c r="E791" s="222">
        <v>1407535</v>
      </c>
      <c r="F791" s="26">
        <v>0.16109749199469262</v>
      </c>
      <c r="G791" s="2">
        <v>905554</v>
      </c>
      <c r="H791" s="116">
        <f t="shared" si="76"/>
        <v>0.15863173830387667</v>
      </c>
      <c r="I791" s="2">
        <v>728106</v>
      </c>
      <c r="J791" s="163">
        <v>0.15432704727048105</v>
      </c>
      <c r="K791" s="164">
        <v>521900</v>
      </c>
      <c r="O791" s="25"/>
      <c r="P791" s="25"/>
    </row>
    <row r="792" spans="1:16" s="23" customFormat="1" ht="12.75" customHeight="1">
      <c r="A792" s="239">
        <v>22</v>
      </c>
      <c r="B792" s="44" t="s">
        <v>0</v>
      </c>
      <c r="C792" s="219" t="s">
        <v>9</v>
      </c>
      <c r="D792" s="220">
        <v>0.12711201926267932</v>
      </c>
      <c r="E792" s="222">
        <v>1194880</v>
      </c>
      <c r="F792" s="208">
        <v>0.13699728555972243</v>
      </c>
      <c r="G792" s="209">
        <v>770083</v>
      </c>
      <c r="H792" s="116">
        <f t="shared" si="76"/>
        <v>0.124537415873937</v>
      </c>
      <c r="I792" s="2">
        <v>571616</v>
      </c>
      <c r="J792" s="163">
        <v>0.1052706217328718</v>
      </c>
      <c r="K792" s="164">
        <v>356002</v>
      </c>
      <c r="O792" s="25"/>
      <c r="P792" s="25"/>
    </row>
    <row r="793" spans="1:16" s="23" customFormat="1" ht="12.75" customHeight="1">
      <c r="A793" s="239">
        <v>23</v>
      </c>
      <c r="B793" s="44" t="s">
        <v>0</v>
      </c>
      <c r="C793" s="236" t="s">
        <v>169</v>
      </c>
      <c r="D793" s="238">
        <v>0.1268496847692559</v>
      </c>
      <c r="E793" s="240">
        <v>1192414</v>
      </c>
      <c r="F793" s="238">
        <v>0.10947607411449557</v>
      </c>
      <c r="G793" s="2">
        <v>615382</v>
      </c>
      <c r="H793" s="116">
        <f t="shared" si="76"/>
        <v>0.130809211258886</v>
      </c>
      <c r="I793" s="2">
        <v>600403</v>
      </c>
      <c r="J793" s="163">
        <v>8.7909346394024354E-2</v>
      </c>
      <c r="K793" s="164">
        <v>297290</v>
      </c>
      <c r="O793" s="25"/>
      <c r="P793" s="25"/>
    </row>
    <row r="794" spans="1:16" s="23" customFormat="1" ht="12.75" customHeight="1">
      <c r="A794" s="239">
        <v>24</v>
      </c>
      <c r="B794" s="44" t="s">
        <v>10</v>
      </c>
      <c r="C794" s="219" t="s">
        <v>24</v>
      </c>
      <c r="D794" s="220">
        <v>0.12379379642453532</v>
      </c>
      <c r="E794" s="222">
        <v>1163688</v>
      </c>
      <c r="F794" s="26">
        <v>0.15019635190038705</v>
      </c>
      <c r="G794" s="2">
        <v>844277</v>
      </c>
      <c r="H794" s="116">
        <f t="shared" si="76"/>
        <v>0.16586629687380816</v>
      </c>
      <c r="I794" s="2">
        <v>761312</v>
      </c>
      <c r="J794" s="163">
        <v>0.16650466072266143</v>
      </c>
      <c r="K794" s="164">
        <v>563082</v>
      </c>
      <c r="O794" s="25"/>
      <c r="P794" s="25"/>
    </row>
    <row r="795" spans="1:16" s="23" customFormat="1" ht="12.75" customHeight="1">
      <c r="A795" s="239">
        <v>25</v>
      </c>
      <c r="B795" s="44" t="s">
        <v>0</v>
      </c>
      <c r="C795" s="219" t="s">
        <v>4</v>
      </c>
      <c r="D795" s="220">
        <v>9.5242420773514941E-2</v>
      </c>
      <c r="E795" s="222">
        <v>895299</v>
      </c>
      <c r="F795" s="26">
        <v>8.7377057765868432E-2</v>
      </c>
      <c r="G795" s="2">
        <v>491160</v>
      </c>
      <c r="H795" s="116">
        <f t="shared" si="76"/>
        <v>3.5443585250622259E-2</v>
      </c>
      <c r="I795" s="2">
        <v>162683</v>
      </c>
      <c r="J795" s="163">
        <v>4.3602491719144487E-2</v>
      </c>
      <c r="K795" s="164">
        <v>147454</v>
      </c>
      <c r="O795" s="25"/>
      <c r="P795" s="25"/>
    </row>
    <row r="796" spans="1:16" s="23" customFormat="1" ht="12.75" customHeight="1">
      <c r="A796" s="239">
        <v>26</v>
      </c>
      <c r="B796" s="44" t="s">
        <v>0</v>
      </c>
      <c r="C796" s="219" t="s">
        <v>3</v>
      </c>
      <c r="D796" s="220">
        <v>8.7602912672859815E-2</v>
      </c>
      <c r="E796" s="222">
        <v>823486</v>
      </c>
      <c r="F796" s="26">
        <v>8.6041745045796342E-2</v>
      </c>
      <c r="G796" s="2">
        <v>483654</v>
      </c>
      <c r="H796" s="116">
        <f t="shared" si="76"/>
        <v>9.223375889259898E-2</v>
      </c>
      <c r="I796" s="2">
        <v>423345</v>
      </c>
      <c r="J796" s="163">
        <v>8.9843239647806578E-2</v>
      </c>
      <c r="K796" s="164">
        <v>303830</v>
      </c>
      <c r="O796" s="25"/>
      <c r="P796" s="25"/>
    </row>
    <row r="797" spans="1:16" s="23" customFormat="1" ht="12.75" customHeight="1">
      <c r="A797" s="239">
        <v>27</v>
      </c>
      <c r="B797" s="44" t="s">
        <v>22</v>
      </c>
      <c r="C797" s="219" t="s">
        <v>208</v>
      </c>
      <c r="D797" s="220">
        <v>4.9148782227111686E-2</v>
      </c>
      <c r="E797" s="222">
        <v>462009</v>
      </c>
      <c r="F797" s="26">
        <v>4.1583267661333745E-2</v>
      </c>
      <c r="G797" s="2">
        <v>233746</v>
      </c>
      <c r="H797" s="116">
        <f t="shared" si="76"/>
        <v>7.8665748005980515E-2</v>
      </c>
      <c r="I797" s="2">
        <v>361069</v>
      </c>
      <c r="J797" s="163">
        <v>5.7228750897667262E-2</v>
      </c>
      <c r="K797" s="164">
        <v>193535</v>
      </c>
      <c r="O797" s="25"/>
      <c r="P797" s="25"/>
    </row>
    <row r="798" spans="1:16" s="23" customFormat="1" ht="12.75" customHeight="1">
      <c r="A798" s="239">
        <v>28</v>
      </c>
      <c r="B798" s="44" t="s">
        <v>0</v>
      </c>
      <c r="C798" s="219" t="s">
        <v>11</v>
      </c>
      <c r="D798" s="220">
        <v>3.2314162904418409E-2</v>
      </c>
      <c r="E798" s="222">
        <v>303760</v>
      </c>
      <c r="F798" s="26">
        <v>3.7734236751197886E-2</v>
      </c>
      <c r="G798" s="2">
        <v>212110</v>
      </c>
      <c r="H798" s="116">
        <f t="shared" si="76"/>
        <v>3.6505043100188789E-2</v>
      </c>
      <c r="I798" s="2">
        <v>167555</v>
      </c>
      <c r="J798" s="163">
        <v>3.6817897404958021E-2</v>
      </c>
      <c r="K798" s="164">
        <v>124510</v>
      </c>
      <c r="O798" s="25"/>
      <c r="P798" s="25"/>
    </row>
    <row r="799" spans="1:16" s="23" customFormat="1" ht="12.75" customHeight="1">
      <c r="A799" s="239">
        <v>29</v>
      </c>
      <c r="B799" s="44" t="s">
        <v>0</v>
      </c>
      <c r="C799" s="219" t="s">
        <v>153</v>
      </c>
      <c r="D799" s="220">
        <v>2.7951176457226837E-2</v>
      </c>
      <c r="E799" s="222">
        <v>262747</v>
      </c>
      <c r="F799" s="26">
        <v>2.6603072763066952E-2</v>
      </c>
      <c r="G799" s="2">
        <v>149540</v>
      </c>
      <c r="H799" s="116">
        <f t="shared" si="76"/>
        <v>2.8149984177153725E-2</v>
      </c>
      <c r="I799" s="2">
        <v>129206</v>
      </c>
      <c r="J799" s="163">
        <v>2.544257760695146</v>
      </c>
      <c r="K799" s="164">
        <v>8604118</v>
      </c>
      <c r="O799" s="25"/>
      <c r="P799" s="25"/>
    </row>
    <row r="800" spans="1:16" s="23" customFormat="1" ht="12.75" customHeight="1">
      <c r="A800" s="239">
        <v>30</v>
      </c>
      <c r="B800" s="44" t="s">
        <v>0</v>
      </c>
      <c r="C800" s="219" t="s">
        <v>17</v>
      </c>
      <c r="D800" s="220">
        <v>2.4741993706576357E-2</v>
      </c>
      <c r="E800" s="222">
        <v>232580</v>
      </c>
      <c r="F800" s="26">
        <v>3.6564192551902103E-2</v>
      </c>
      <c r="G800" s="2">
        <v>205533</v>
      </c>
      <c r="H800" s="116">
        <f t="shared" si="76"/>
        <v>0.1805772486222546</v>
      </c>
      <c r="I800" s="2">
        <v>828834</v>
      </c>
      <c r="J800" s="163">
        <v>0.19392365949283838</v>
      </c>
      <c r="K800" s="164">
        <v>655807</v>
      </c>
      <c r="O800" s="25"/>
      <c r="P800" s="25"/>
    </row>
    <row r="801" spans="1:16" s="23" customFormat="1" ht="12.75" customHeight="1">
      <c r="A801" s="239">
        <v>31</v>
      </c>
      <c r="B801" s="44" t="s">
        <v>10</v>
      </c>
      <c r="C801" s="219" t="s">
        <v>21</v>
      </c>
      <c r="D801" s="220">
        <v>1.7669600441460657E-2</v>
      </c>
      <c r="E801" s="222">
        <v>166098</v>
      </c>
      <c r="F801" s="26">
        <v>2.400414077165566E-2</v>
      </c>
      <c r="G801" s="2">
        <v>134931</v>
      </c>
      <c r="H801" s="116">
        <f t="shared" si="76"/>
        <v>1.5956073179126413E-2</v>
      </c>
      <c r="I801" s="2">
        <v>73237</v>
      </c>
      <c r="J801" s="163">
        <v>2.5420642407935318E-2</v>
      </c>
      <c r="K801" s="164">
        <v>85967</v>
      </c>
      <c r="O801" s="25"/>
      <c r="P801" s="25"/>
    </row>
    <row r="802" spans="1:16" s="23" customFormat="1" ht="12.75" customHeight="1">
      <c r="A802" s="239">
        <v>32</v>
      </c>
      <c r="B802" s="44" t="s">
        <v>0</v>
      </c>
      <c r="C802" s="219" t="s">
        <v>29</v>
      </c>
      <c r="D802" s="220">
        <v>1.368873301307561E-2</v>
      </c>
      <c r="E802" s="222">
        <v>128677</v>
      </c>
      <c r="F802" s="26">
        <v>1.8923868276705124E-2</v>
      </c>
      <c r="G802" s="2">
        <v>106374</v>
      </c>
      <c r="H802" s="116">
        <f t="shared" si="76"/>
        <v>2.2913938097795683E-2</v>
      </c>
      <c r="I802" s="2">
        <v>105173</v>
      </c>
      <c r="J802" s="163">
        <v>1.5789617442233908E-2</v>
      </c>
      <c r="K802" s="164">
        <v>53397</v>
      </c>
      <c r="O802" s="25"/>
      <c r="P802" s="25"/>
    </row>
    <row r="803" spans="1:16" s="23" customFormat="1" ht="12.75" customHeight="1">
      <c r="A803" s="239">
        <v>33</v>
      </c>
      <c r="B803" s="44" t="s">
        <v>0</v>
      </c>
      <c r="C803" s="219" t="s">
        <v>20</v>
      </c>
      <c r="D803" s="220">
        <v>9.6443563825114181E-3</v>
      </c>
      <c r="E803" s="222">
        <v>90659</v>
      </c>
      <c r="F803" s="26">
        <v>9.4526833707741249E-3</v>
      </c>
      <c r="G803" s="2">
        <v>53135</v>
      </c>
      <c r="H803" s="116">
        <f t="shared" si="76"/>
        <v>5.7628533618399548E-3</v>
      </c>
      <c r="I803" s="2">
        <v>26451</v>
      </c>
      <c r="J803" s="163">
        <v>8.4780815717416403E-3</v>
      </c>
      <c r="K803" s="164">
        <v>28671</v>
      </c>
      <c r="O803" s="25"/>
      <c r="P803" s="25"/>
    </row>
    <row r="804" spans="1:16" s="23" customFormat="1" ht="12.75" customHeight="1">
      <c r="A804" s="239">
        <v>34</v>
      </c>
      <c r="B804" s="44" t="s">
        <v>0</v>
      </c>
      <c r="C804" s="219" t="s">
        <v>68</v>
      </c>
      <c r="D804" s="220">
        <v>6.3524095459390334E-3</v>
      </c>
      <c r="E804" s="222">
        <v>59714</v>
      </c>
      <c r="F804" s="26">
        <v>4.5876691213987599E-3</v>
      </c>
      <c r="G804" s="2">
        <v>25788</v>
      </c>
      <c r="H804" s="116">
        <f t="shared" si="76"/>
        <v>9.9047612391201852E-3</v>
      </c>
      <c r="I804" s="2">
        <v>45462</v>
      </c>
      <c r="J804" s="163">
        <v>1.079136091797075E-2</v>
      </c>
      <c r="K804" s="164">
        <v>36494</v>
      </c>
      <c r="O804" s="25"/>
      <c r="P804" s="25"/>
    </row>
    <row r="805" spans="1:16" s="23" customFormat="1" ht="12.75" customHeight="1">
      <c r="A805" s="239">
        <v>35</v>
      </c>
      <c r="B805" s="44" t="s">
        <v>0</v>
      </c>
      <c r="C805" s="219" t="s">
        <v>163</v>
      </c>
      <c r="D805" s="220">
        <v>5.7682738186933084E-3</v>
      </c>
      <c r="E805" s="222">
        <v>54223</v>
      </c>
      <c r="F805" s="26">
        <v>2.0707487425578397E-4</v>
      </c>
      <c r="G805" s="2">
        <v>1164</v>
      </c>
      <c r="H805" s="116">
        <f t="shared" si="76"/>
        <v>1.2202407889680246E-2</v>
      </c>
      <c r="I805" s="2">
        <v>56008</v>
      </c>
      <c r="J805" s="163">
        <v>2.150643063418679E-3</v>
      </c>
      <c r="K805" s="164">
        <v>7273</v>
      </c>
      <c r="O805" s="25"/>
      <c r="P805" s="25"/>
    </row>
    <row r="806" spans="1:16" s="23" customFormat="1" ht="12.75" customHeight="1">
      <c r="A806" s="239">
        <v>36</v>
      </c>
      <c r="B806" s="44" t="s">
        <v>10</v>
      </c>
      <c r="C806" s="219" t="s">
        <v>210</v>
      </c>
      <c r="D806" s="220">
        <v>4.0794822197084447E-3</v>
      </c>
      <c r="E806" s="222">
        <v>38348</v>
      </c>
      <c r="F806" s="26">
        <v>1.1265300118018268E-2</v>
      </c>
      <c r="G806" s="2">
        <v>63324</v>
      </c>
      <c r="H806" s="116">
        <f t="shared" si="76"/>
        <v>6.3118832840295385E-3</v>
      </c>
      <c r="I806" s="2">
        <v>28971</v>
      </c>
      <c r="J806" s="163">
        <v>1.0337753540095836E-2</v>
      </c>
      <c r="K806" s="164">
        <v>34960</v>
      </c>
      <c r="O806" s="25"/>
      <c r="P806" s="25"/>
    </row>
    <row r="807" spans="1:16" s="23" customFormat="1" ht="12.75" customHeight="1">
      <c r="A807" s="239">
        <v>37</v>
      </c>
      <c r="B807" s="44" t="s">
        <v>0</v>
      </c>
      <c r="C807" s="219" t="s">
        <v>30</v>
      </c>
      <c r="D807" s="220">
        <v>1.7443222581766812E-3</v>
      </c>
      <c r="E807" s="222">
        <v>16397</v>
      </c>
      <c r="F807" s="26">
        <v>2.0824901014073944E-3</v>
      </c>
      <c r="G807" s="2">
        <v>11706</v>
      </c>
      <c r="H807" s="116">
        <f t="shared" si="76"/>
        <v>1.1364047913257421E-3</v>
      </c>
      <c r="I807" s="2">
        <v>5216</v>
      </c>
      <c r="J807" s="163">
        <v>1.3007945601510749E-3</v>
      </c>
      <c r="K807" s="164">
        <v>4399</v>
      </c>
      <c r="O807" s="25"/>
      <c r="P807" s="25"/>
    </row>
    <row r="808" spans="1:16" s="23" customFormat="1" ht="12.75" customHeight="1">
      <c r="A808" s="239">
        <v>38</v>
      </c>
      <c r="B808" s="44" t="s">
        <v>0</v>
      </c>
      <c r="C808" s="219" t="s">
        <v>23</v>
      </c>
      <c r="D808" s="220">
        <v>1.7244290909949381E-3</v>
      </c>
      <c r="E808" s="222">
        <v>16210</v>
      </c>
      <c r="F808" s="26">
        <v>1.9661439091708975E-3</v>
      </c>
      <c r="G808" s="2">
        <v>11052</v>
      </c>
      <c r="H808" s="116">
        <f t="shared" si="76"/>
        <v>3.5057303483938874E-3</v>
      </c>
      <c r="I808" s="2">
        <v>16091</v>
      </c>
      <c r="J808" s="163">
        <v>5.3874007936786624E-3</v>
      </c>
      <c r="K808" s="164">
        <v>18219</v>
      </c>
      <c r="O808" s="25"/>
      <c r="P808" s="25"/>
    </row>
    <row r="809" spans="1:16" s="23" customFormat="1" ht="12.75" customHeight="1">
      <c r="A809" s="239">
        <v>39</v>
      </c>
      <c r="B809" s="44" t="s">
        <v>0</v>
      </c>
      <c r="C809" s="162" t="s">
        <v>151</v>
      </c>
      <c r="D809" s="163">
        <v>0</v>
      </c>
      <c r="E809" s="164">
        <v>0</v>
      </c>
      <c r="F809" s="163">
        <v>0</v>
      </c>
      <c r="G809" s="164">
        <v>0</v>
      </c>
      <c r="H809" s="163">
        <v>0</v>
      </c>
      <c r="I809" s="164">
        <v>0</v>
      </c>
      <c r="J809" s="163">
        <v>1.2130892483663946E-2</v>
      </c>
      <c r="K809" s="164">
        <v>41024</v>
      </c>
      <c r="O809" s="25"/>
      <c r="P809" s="25"/>
    </row>
    <row r="810" spans="1:16" s="23" customFormat="1" ht="12.75" customHeight="1">
      <c r="A810" s="239">
        <v>40</v>
      </c>
      <c r="B810" s="44" t="s">
        <v>0</v>
      </c>
      <c r="C810" s="207" t="s">
        <v>108</v>
      </c>
      <c r="D810" s="116">
        <f>+E810/$I$811*100</f>
        <v>0</v>
      </c>
      <c r="E810" s="222">
        <v>0</v>
      </c>
      <c r="F810" s="116">
        <f>+G810/$I$811*100</f>
        <v>0</v>
      </c>
      <c r="G810" s="240">
        <v>0</v>
      </c>
      <c r="H810" s="116">
        <f>+I810/$I$811*100</f>
        <v>1.4549292938023975E-3</v>
      </c>
      <c r="I810" s="240">
        <v>6678</v>
      </c>
      <c r="J810" s="111">
        <v>6.7363940679670675E-4</v>
      </c>
      <c r="K810" s="165">
        <v>0</v>
      </c>
      <c r="O810" s="25"/>
      <c r="P810" s="25"/>
    </row>
    <row r="811" spans="1:16" s="23" customFormat="1" ht="12.75" customHeight="1">
      <c r="A811" s="221"/>
      <c r="B811" s="239"/>
      <c r="C811" s="223" t="s">
        <v>112</v>
      </c>
      <c r="D811" s="234">
        <v>100</v>
      </c>
      <c r="E811" s="233">
        <v>940021256</v>
      </c>
      <c r="F811" s="27">
        <v>100</v>
      </c>
      <c r="G811" s="3">
        <v>562115517</v>
      </c>
      <c r="H811" s="27">
        <v>100</v>
      </c>
      <c r="I811" s="3">
        <v>458991377</v>
      </c>
      <c r="J811" s="80">
        <v>100</v>
      </c>
      <c r="K811" s="81">
        <v>338177921</v>
      </c>
      <c r="O811" s="25"/>
      <c r="P811" s="25"/>
    </row>
    <row r="812" spans="1:16" s="23" customFormat="1" ht="12.75" customHeight="1">
      <c r="H812" s="45"/>
      <c r="I812" s="45"/>
      <c r="J812" s="45"/>
      <c r="K812" s="45"/>
      <c r="O812" s="25"/>
      <c r="P812" s="25"/>
    </row>
    <row r="813" spans="1:16" s="23" customFormat="1" ht="12.75" customHeight="1">
      <c r="H813" s="45"/>
      <c r="I813" s="45"/>
      <c r="J813" s="45"/>
      <c r="K813" s="45"/>
      <c r="O813" s="25"/>
      <c r="P813" s="25"/>
    </row>
    <row r="814" spans="1:16" s="23" customFormat="1" ht="12.75" customHeight="1">
      <c r="A814" s="224" t="s">
        <v>196</v>
      </c>
      <c r="B814" s="242"/>
      <c r="C814" s="228"/>
      <c r="D814" s="229"/>
      <c r="E814" s="230"/>
      <c r="F814" s="39"/>
      <c r="G814" s="40"/>
      <c r="H814" s="31"/>
      <c r="I814" s="31"/>
      <c r="J814" s="31"/>
      <c r="K814" s="31"/>
      <c r="O814" s="25"/>
      <c r="P814" s="25"/>
    </row>
    <row r="815" spans="1:16" s="23" customFormat="1" ht="12.75" customHeight="1">
      <c r="A815" s="221">
        <v>1</v>
      </c>
      <c r="B815" s="42" t="s">
        <v>0</v>
      </c>
      <c r="C815" s="236" t="s">
        <v>224</v>
      </c>
      <c r="D815" s="220">
        <v>16.254675354631416</v>
      </c>
      <c r="E815" s="222">
        <v>729909679</v>
      </c>
      <c r="F815" s="26">
        <v>27.201787992760572</v>
      </c>
      <c r="G815" s="2">
        <v>876308844</v>
      </c>
      <c r="H815" s="116">
        <f t="shared" ref="H815:H838" si="77">+I815/$I$869*100</f>
        <v>23.30520027124393</v>
      </c>
      <c r="I815" s="2">
        <v>566020154</v>
      </c>
      <c r="J815" s="167">
        <v>21.682998012328476</v>
      </c>
      <c r="K815" s="168">
        <v>443709089</v>
      </c>
      <c r="O815" s="25"/>
      <c r="P815" s="25"/>
    </row>
    <row r="816" spans="1:16" s="22" customFormat="1" ht="12.75" customHeight="1">
      <c r="A816" s="221">
        <v>2</v>
      </c>
      <c r="B816" s="42" t="s">
        <v>0</v>
      </c>
      <c r="C816" s="219" t="s">
        <v>181</v>
      </c>
      <c r="D816" s="220">
        <v>11.153300083515589</v>
      </c>
      <c r="E816" s="222">
        <v>500834468</v>
      </c>
      <c r="F816" s="26">
        <v>6.4654927204716151</v>
      </c>
      <c r="G816" s="2">
        <v>208286619</v>
      </c>
      <c r="H816" s="116">
        <f t="shared" si="77"/>
        <v>6.5539872494254441</v>
      </c>
      <c r="I816" s="2">
        <v>159178588</v>
      </c>
      <c r="J816" s="167">
        <v>1.0283759191355892</v>
      </c>
      <c r="K816" s="168">
        <v>21044126</v>
      </c>
      <c r="O816" s="8"/>
      <c r="P816" s="8"/>
    </row>
    <row r="817" spans="1:16" s="23" customFormat="1" ht="12.75" customHeight="1">
      <c r="A817" s="221">
        <v>3</v>
      </c>
      <c r="B817" s="42" t="s">
        <v>0</v>
      </c>
      <c r="C817" s="236" t="s">
        <v>148</v>
      </c>
      <c r="D817" s="238">
        <v>8.3270256089684587</v>
      </c>
      <c r="E817" s="240">
        <v>373921746</v>
      </c>
      <c r="F817" s="238">
        <v>8.9316940212785347</v>
      </c>
      <c r="G817" s="240">
        <v>287735588</v>
      </c>
      <c r="H817" s="116">
        <f t="shared" si="77"/>
        <v>9.0814352017954771</v>
      </c>
      <c r="I817" s="240">
        <v>220563449</v>
      </c>
      <c r="J817" s="167">
        <v>6.5133785821338819</v>
      </c>
      <c r="K817" s="168">
        <v>133286240</v>
      </c>
      <c r="O817" s="25"/>
      <c r="P817" s="25"/>
    </row>
    <row r="818" spans="1:16" s="23" customFormat="1" ht="12.75" customHeight="1">
      <c r="A818" s="221">
        <v>4</v>
      </c>
      <c r="B818" s="42" t="s">
        <v>0</v>
      </c>
      <c r="C818" s="219" t="s">
        <v>102</v>
      </c>
      <c r="D818" s="220">
        <v>6.4031163906382433</v>
      </c>
      <c r="E818" s="222">
        <v>287529374</v>
      </c>
      <c r="F818" s="26">
        <v>4.8546449195590053</v>
      </c>
      <c r="G818" s="2">
        <v>156392965</v>
      </c>
      <c r="H818" s="116">
        <f t="shared" si="77"/>
        <v>7.0343067116646605</v>
      </c>
      <c r="I818" s="2">
        <v>170844246</v>
      </c>
      <c r="J818" s="167">
        <v>8.5700620057658963</v>
      </c>
      <c r="K818" s="168">
        <v>175373092</v>
      </c>
      <c r="O818" s="25"/>
      <c r="P818" s="25"/>
    </row>
    <row r="819" spans="1:16" s="23" customFormat="1" ht="12.75" customHeight="1">
      <c r="A819" s="221">
        <v>5</v>
      </c>
      <c r="B819" s="42" t="s">
        <v>0</v>
      </c>
      <c r="C819" s="219" t="s">
        <v>188</v>
      </c>
      <c r="D819" s="220">
        <v>5.7909993335911985</v>
      </c>
      <c r="E819" s="222">
        <v>260042503</v>
      </c>
      <c r="F819" s="26">
        <v>4.6735862695898609</v>
      </c>
      <c r="G819" s="2">
        <v>150560139</v>
      </c>
      <c r="H819" s="116">
        <f t="shared" si="77"/>
        <v>4.3289333906475367</v>
      </c>
      <c r="I819" s="2">
        <v>105138060</v>
      </c>
      <c r="J819" s="167">
        <v>4.0252667752987215</v>
      </c>
      <c r="K819" s="168">
        <v>82370872</v>
      </c>
      <c r="O819" s="25"/>
      <c r="P819" s="25"/>
    </row>
    <row r="820" spans="1:16" s="23" customFormat="1" ht="12.75" customHeight="1">
      <c r="A820" s="239">
        <v>6</v>
      </c>
      <c r="B820" s="42" t="s">
        <v>10</v>
      </c>
      <c r="C820" s="219" t="s">
        <v>16</v>
      </c>
      <c r="D820" s="220">
        <v>4.8981906263551354</v>
      </c>
      <c r="E820" s="222">
        <v>219951286</v>
      </c>
      <c r="F820" s="26">
        <v>4.966365567620862</v>
      </c>
      <c r="G820" s="2">
        <v>159992059</v>
      </c>
      <c r="H820" s="116">
        <f t="shared" si="77"/>
        <v>5.3830808133580206</v>
      </c>
      <c r="I820" s="2">
        <v>130740444</v>
      </c>
      <c r="J820" s="167">
        <v>6.3196224110448558</v>
      </c>
      <c r="K820" s="168">
        <v>129321319</v>
      </c>
      <c r="O820" s="25"/>
      <c r="P820" s="25"/>
    </row>
    <row r="821" spans="1:16" s="23" customFormat="1" ht="12.75" customHeight="1">
      <c r="A821" s="239">
        <v>7</v>
      </c>
      <c r="B821" s="42" t="s">
        <v>0</v>
      </c>
      <c r="C821" s="219" t="s">
        <v>5</v>
      </c>
      <c r="D821" s="220">
        <v>4.4990240734589237</v>
      </c>
      <c r="E821" s="222">
        <v>202026872</v>
      </c>
      <c r="F821" s="208">
        <v>3.4026311418977597</v>
      </c>
      <c r="G821" s="209">
        <v>109616168</v>
      </c>
      <c r="H821" s="116">
        <f t="shared" si="77"/>
        <v>3.529296826833892</v>
      </c>
      <c r="I821" s="2">
        <v>85717055</v>
      </c>
      <c r="J821" s="167">
        <v>3.3008512338522262</v>
      </c>
      <c r="K821" s="168">
        <v>67546826</v>
      </c>
      <c r="O821" s="25"/>
      <c r="P821" s="25"/>
    </row>
    <row r="822" spans="1:16" s="23" customFormat="1" ht="12.75" customHeight="1">
      <c r="A822" s="239">
        <v>8</v>
      </c>
      <c r="B822" s="42" t="s">
        <v>0</v>
      </c>
      <c r="C822" s="219" t="s">
        <v>19</v>
      </c>
      <c r="D822" s="220">
        <v>4.0771842082022891</v>
      </c>
      <c r="E822" s="222">
        <v>183084322</v>
      </c>
      <c r="F822" s="238">
        <v>4.3319543509062131</v>
      </c>
      <c r="G822" s="2">
        <v>139554426</v>
      </c>
      <c r="H822" s="116">
        <f t="shared" si="77"/>
        <v>4.1154358768440353</v>
      </c>
      <c r="I822" s="2">
        <v>99952784</v>
      </c>
      <c r="J822" s="167">
        <v>4.9832953417149985</v>
      </c>
      <c r="K822" s="168">
        <v>101975448</v>
      </c>
      <c r="O822" s="25"/>
      <c r="P822" s="25"/>
    </row>
    <row r="823" spans="1:16" s="23" customFormat="1" ht="12.75" customHeight="1">
      <c r="A823" s="239">
        <v>9</v>
      </c>
      <c r="B823" s="42" t="s">
        <v>0</v>
      </c>
      <c r="C823" s="219" t="s">
        <v>17</v>
      </c>
      <c r="D823" s="220">
        <v>4.0545692862975704</v>
      </c>
      <c r="E823" s="222">
        <v>182068808</v>
      </c>
      <c r="F823" s="26">
        <v>4.2890854423889806</v>
      </c>
      <c r="G823" s="2">
        <v>138173399</v>
      </c>
      <c r="H823" s="116">
        <f t="shared" si="77"/>
        <v>4.0863521048644298</v>
      </c>
      <c r="I823" s="2">
        <v>99246418</v>
      </c>
      <c r="J823" s="167">
        <v>4.0670212557994621</v>
      </c>
      <c r="K823" s="168">
        <v>83225313</v>
      </c>
      <c r="O823" s="25"/>
      <c r="P823" s="25"/>
    </row>
    <row r="824" spans="1:16" s="23" customFormat="1" ht="12.75" customHeight="1">
      <c r="A824" s="239">
        <v>10</v>
      </c>
      <c r="B824" s="42" t="s">
        <v>10</v>
      </c>
      <c r="C824" s="219" t="s">
        <v>82</v>
      </c>
      <c r="D824" s="220">
        <v>4.0144945937432848</v>
      </c>
      <c r="E824" s="222">
        <v>180269270</v>
      </c>
      <c r="F824" s="26">
        <v>3.4694677406789358</v>
      </c>
      <c r="G824" s="2">
        <v>111769317</v>
      </c>
      <c r="H824" s="116">
        <f t="shared" si="77"/>
        <v>3.7842092949699779</v>
      </c>
      <c r="I824" s="2">
        <v>91908188</v>
      </c>
      <c r="J824" s="167">
        <v>2.9899686141050243</v>
      </c>
      <c r="K824" s="168">
        <v>61185093</v>
      </c>
      <c r="O824" s="25"/>
      <c r="P824" s="25"/>
    </row>
    <row r="825" spans="1:16" s="23" customFormat="1" ht="12.75" customHeight="1">
      <c r="A825" s="239">
        <v>11</v>
      </c>
      <c r="B825" s="42" t="s">
        <v>0</v>
      </c>
      <c r="C825" s="219" t="s">
        <v>166</v>
      </c>
      <c r="D825" s="220">
        <v>3.0769240793902095</v>
      </c>
      <c r="E825" s="222">
        <v>138168042</v>
      </c>
      <c r="F825" s="26">
        <v>3.0958556827319521</v>
      </c>
      <c r="G825" s="2">
        <v>99733360</v>
      </c>
      <c r="H825" s="116">
        <f t="shared" si="77"/>
        <v>3.2525804850144695</v>
      </c>
      <c r="I825" s="2">
        <v>78996365</v>
      </c>
      <c r="J825" s="167">
        <v>3.1020688346942964</v>
      </c>
      <c r="K825" s="168">
        <v>63479051</v>
      </c>
      <c r="L825" s="100"/>
      <c r="M825" s="26"/>
      <c r="N825" s="2"/>
      <c r="O825" s="25"/>
      <c r="P825" s="25"/>
    </row>
    <row r="826" spans="1:16" s="23" customFormat="1" ht="12.75" customHeight="1">
      <c r="A826" s="239">
        <v>12</v>
      </c>
      <c r="B826" s="42" t="s">
        <v>0</v>
      </c>
      <c r="C826" s="219" t="s">
        <v>121</v>
      </c>
      <c r="D826" s="220">
        <v>2.9843556768052397</v>
      </c>
      <c r="E826" s="222">
        <v>134011295</v>
      </c>
      <c r="F826" s="26">
        <v>2.1914032492678106</v>
      </c>
      <c r="G826" s="2">
        <v>70596317</v>
      </c>
      <c r="H826" s="116">
        <f t="shared" si="77"/>
        <v>2.1554812135615866</v>
      </c>
      <c r="I826" s="2">
        <v>52350797</v>
      </c>
      <c r="J826" s="167">
        <v>1.3445489940616637</v>
      </c>
      <c r="K826" s="168">
        <v>27514120</v>
      </c>
      <c r="L826" s="32"/>
      <c r="M826" s="106"/>
      <c r="N826" s="107"/>
      <c r="O826" s="25"/>
      <c r="P826" s="25"/>
    </row>
    <row r="827" spans="1:16" s="23" customFormat="1" ht="12.75" customHeight="1">
      <c r="A827" s="239">
        <v>13</v>
      </c>
      <c r="B827" s="42" t="s">
        <v>10</v>
      </c>
      <c r="C827" s="219" t="s">
        <v>171</v>
      </c>
      <c r="D827" s="220">
        <v>2.8617835768395201</v>
      </c>
      <c r="E827" s="222">
        <v>128507244</v>
      </c>
      <c r="F827" s="26">
        <v>3.1085625734568714</v>
      </c>
      <c r="G827" s="2">
        <v>100142714</v>
      </c>
      <c r="H827" s="116">
        <f t="shared" si="77"/>
        <v>3.6608559270766063</v>
      </c>
      <c r="I827" s="2">
        <v>88912269</v>
      </c>
      <c r="J827" s="167">
        <v>3.3523850494777188</v>
      </c>
      <c r="K827" s="168">
        <v>68601386</v>
      </c>
      <c r="L827" s="104"/>
      <c r="M827" s="34"/>
      <c r="N827" s="33"/>
      <c r="O827" s="25"/>
      <c r="P827" s="25"/>
    </row>
    <row r="828" spans="1:16" s="23" customFormat="1" ht="12.75" customHeight="1">
      <c r="A828" s="239">
        <v>14</v>
      </c>
      <c r="B828" s="42" t="s">
        <v>0</v>
      </c>
      <c r="C828" s="219" t="s">
        <v>87</v>
      </c>
      <c r="D828" s="220">
        <v>2.6598587362243862</v>
      </c>
      <c r="E828" s="222">
        <v>119439890</v>
      </c>
      <c r="F828" s="26">
        <v>2.1600188551218853</v>
      </c>
      <c r="G828" s="2">
        <v>69585265</v>
      </c>
      <c r="H828" s="116">
        <f t="shared" si="77"/>
        <v>1.7314238130196318</v>
      </c>
      <c r="I828" s="209">
        <v>42051592</v>
      </c>
      <c r="J828" s="167">
        <v>1.5176435043150807</v>
      </c>
      <c r="K828" s="168">
        <v>31056232</v>
      </c>
      <c r="L828" s="104"/>
      <c r="M828" s="34"/>
      <c r="N828" s="33"/>
      <c r="O828" s="25"/>
      <c r="P828" s="25"/>
    </row>
    <row r="829" spans="1:16" s="23" customFormat="1" ht="12.75" customHeight="1">
      <c r="A829" s="239">
        <v>15</v>
      </c>
      <c r="B829" s="42" t="s">
        <v>0</v>
      </c>
      <c r="C829" s="219" t="s">
        <v>8</v>
      </c>
      <c r="D829" s="220">
        <v>2.1836594723032001</v>
      </c>
      <c r="E829" s="222">
        <v>98056353</v>
      </c>
      <c r="F829" s="26">
        <v>2.1193387325424848</v>
      </c>
      <c r="G829" s="2">
        <v>68274750</v>
      </c>
      <c r="H829" s="116">
        <f t="shared" si="77"/>
        <v>2.1846943536188745</v>
      </c>
      <c r="I829" s="240">
        <v>53060305</v>
      </c>
      <c r="J829" s="167">
        <v>2.1978554677815989</v>
      </c>
      <c r="K829" s="168">
        <v>44975720</v>
      </c>
      <c r="O829" s="25"/>
      <c r="P829" s="25"/>
    </row>
    <row r="830" spans="1:16" s="23" customFormat="1" ht="12.75" customHeight="1">
      <c r="A830" s="239">
        <v>16</v>
      </c>
      <c r="B830" s="42" t="s">
        <v>0</v>
      </c>
      <c r="C830" s="219" t="s">
        <v>167</v>
      </c>
      <c r="D830" s="220">
        <v>2.0999951020161678</v>
      </c>
      <c r="E830" s="222">
        <v>94299438</v>
      </c>
      <c r="F830" s="26">
        <v>1.7837789006477138</v>
      </c>
      <c r="G830" s="2">
        <v>57464650</v>
      </c>
      <c r="H830" s="116">
        <f t="shared" si="77"/>
        <v>2.0594121579192994</v>
      </c>
      <c r="I830" s="2">
        <v>50017540</v>
      </c>
      <c r="J830" s="167">
        <v>1.7391498747385867</v>
      </c>
      <c r="K830" s="168">
        <v>35589018</v>
      </c>
      <c r="O830" s="25"/>
      <c r="P830" s="25"/>
    </row>
    <row r="831" spans="1:16" s="23" customFormat="1" ht="12.75" customHeight="1">
      <c r="A831" s="239">
        <v>17</v>
      </c>
      <c r="B831" s="42" t="s">
        <v>0</v>
      </c>
      <c r="C831" s="219" t="s">
        <v>81</v>
      </c>
      <c r="D831" s="220">
        <v>2.0979571815804623</v>
      </c>
      <c r="E831" s="222">
        <v>94207926</v>
      </c>
      <c r="F831" s="26">
        <v>1.9403631727981263</v>
      </c>
      <c r="G831" s="2">
        <v>62509031</v>
      </c>
      <c r="H831" s="116">
        <f t="shared" si="77"/>
        <v>2.2314693131559924</v>
      </c>
      <c r="I831" s="2">
        <v>54196342</v>
      </c>
      <c r="J831" s="167">
        <v>2.9870745282656328</v>
      </c>
      <c r="K831" s="168">
        <v>61125870</v>
      </c>
      <c r="O831" s="25"/>
      <c r="P831" s="25"/>
    </row>
    <row r="832" spans="1:16" s="23" customFormat="1" ht="12.75" customHeight="1">
      <c r="A832" s="239">
        <v>18</v>
      </c>
      <c r="B832" s="44" t="s">
        <v>0</v>
      </c>
      <c r="C832" s="219" t="s">
        <v>109</v>
      </c>
      <c r="D832" s="220">
        <v>1.8964922938532456</v>
      </c>
      <c r="E832" s="222">
        <v>85161226</v>
      </c>
      <c r="F832" s="26">
        <v>1.6827728179215105</v>
      </c>
      <c r="G832" s="2">
        <v>54210727</v>
      </c>
      <c r="H832" s="116">
        <f t="shared" si="77"/>
        <v>1.5619557486361533</v>
      </c>
      <c r="I832" s="2">
        <v>37935672</v>
      </c>
      <c r="J832" s="167">
        <v>1.5472073268661721</v>
      </c>
      <c r="K832" s="168">
        <v>31661210</v>
      </c>
      <c r="O832" s="25"/>
      <c r="P832" s="25"/>
    </row>
    <row r="833" spans="1:16" s="23" customFormat="1" ht="12.75" customHeight="1">
      <c r="A833" s="239">
        <v>19</v>
      </c>
      <c r="B833" s="42" t="s">
        <v>0</v>
      </c>
      <c r="C833" s="219" t="s">
        <v>173</v>
      </c>
      <c r="D833" s="220">
        <v>1.6453934477199568</v>
      </c>
      <c r="E833" s="222">
        <v>73885733</v>
      </c>
      <c r="F833" s="26">
        <v>0.93893655228359896</v>
      </c>
      <c r="G833" s="2">
        <v>30247953</v>
      </c>
      <c r="H833" s="116">
        <f t="shared" si="77"/>
        <v>1.148729898325811</v>
      </c>
      <c r="I833" s="2">
        <v>27899536</v>
      </c>
      <c r="J833" s="167">
        <v>1.1216203321575591</v>
      </c>
      <c r="K833" s="168">
        <v>22952229</v>
      </c>
      <c r="O833" s="25"/>
      <c r="P833" s="25"/>
    </row>
    <row r="834" spans="1:16" s="23" customFormat="1" ht="12.75" customHeight="1">
      <c r="A834" s="239">
        <v>20</v>
      </c>
      <c r="B834" s="42" t="s">
        <v>0</v>
      </c>
      <c r="C834" s="219" t="s">
        <v>6</v>
      </c>
      <c r="D834" s="220">
        <v>1.6086187512291918</v>
      </c>
      <c r="E834" s="222">
        <v>72234380</v>
      </c>
      <c r="F834" s="26">
        <v>1.2796474438007861</v>
      </c>
      <c r="G834" s="2">
        <v>41223995</v>
      </c>
      <c r="H834" s="116">
        <f t="shared" si="77"/>
        <v>1.4993079600439652</v>
      </c>
      <c r="I834" s="2">
        <v>36414127</v>
      </c>
      <c r="J834" s="167">
        <v>1.2709192535581113</v>
      </c>
      <c r="K834" s="168">
        <v>26007401</v>
      </c>
      <c r="O834" s="25"/>
      <c r="P834" s="25"/>
    </row>
    <row r="835" spans="1:16" s="23" customFormat="1" ht="12.75" customHeight="1">
      <c r="A835" s="239">
        <v>21</v>
      </c>
      <c r="B835" s="42" t="s">
        <v>10</v>
      </c>
      <c r="C835" s="219" t="s">
        <v>93</v>
      </c>
      <c r="D835" s="220">
        <v>1.1210011913830915</v>
      </c>
      <c r="E835" s="222">
        <v>50338109</v>
      </c>
      <c r="F835" s="26">
        <v>1.2515407032056849</v>
      </c>
      <c r="G835" s="2">
        <v>40318533</v>
      </c>
      <c r="H835" s="116">
        <f t="shared" si="77"/>
        <v>1.1461560829521702</v>
      </c>
      <c r="I835" s="2">
        <v>27837025</v>
      </c>
      <c r="J835" s="167">
        <v>1.0781535309737684</v>
      </c>
      <c r="K835" s="168">
        <v>22062748</v>
      </c>
      <c r="O835" s="25"/>
      <c r="P835" s="25"/>
    </row>
    <row r="836" spans="1:16" s="23" customFormat="1" ht="12.75" customHeight="1">
      <c r="A836" s="239">
        <v>22</v>
      </c>
      <c r="B836" s="42" t="s">
        <v>0</v>
      </c>
      <c r="C836" s="219" t="s">
        <v>44</v>
      </c>
      <c r="D836" s="220">
        <v>0.75674945866602683</v>
      </c>
      <c r="E836" s="222">
        <v>33981531</v>
      </c>
      <c r="F836" s="26">
        <v>0.78311912503629799</v>
      </c>
      <c r="G836" s="2">
        <v>25228276</v>
      </c>
      <c r="H836" s="116">
        <f t="shared" si="77"/>
        <v>0.79070283751729498</v>
      </c>
      <c r="I836" s="2">
        <v>19204029</v>
      </c>
      <c r="J836" s="167">
        <v>0.62864814313499306</v>
      </c>
      <c r="K836" s="168">
        <v>12864314</v>
      </c>
      <c r="L836" s="104"/>
      <c r="M836" s="34"/>
      <c r="N836" s="33"/>
      <c r="O836" s="25"/>
      <c r="P836" s="25"/>
    </row>
    <row r="837" spans="1:16" s="23" customFormat="1" ht="12.75" customHeight="1">
      <c r="A837" s="239">
        <v>23</v>
      </c>
      <c r="B837" s="42" t="s">
        <v>0</v>
      </c>
      <c r="C837" s="219" t="s">
        <v>4</v>
      </c>
      <c r="D837" s="220">
        <v>0.75536677178416989</v>
      </c>
      <c r="E837" s="222">
        <v>33919442</v>
      </c>
      <c r="F837" s="26">
        <v>0.67700680636158128</v>
      </c>
      <c r="G837" s="2">
        <v>21809855</v>
      </c>
      <c r="H837" s="116">
        <f t="shared" si="77"/>
        <v>0.78137236049002812</v>
      </c>
      <c r="I837" s="209">
        <v>18977417</v>
      </c>
      <c r="J837" s="167">
        <v>0.84589482265381555</v>
      </c>
      <c r="K837" s="168">
        <v>17309932</v>
      </c>
      <c r="L837" s="32"/>
      <c r="M837" s="106"/>
      <c r="N837" s="107"/>
      <c r="O837" s="25"/>
      <c r="P837" s="25"/>
    </row>
    <row r="838" spans="1:16" s="23" customFormat="1" ht="12.75" customHeight="1">
      <c r="A838" s="239">
        <v>24</v>
      </c>
      <c r="B838" s="42" t="s">
        <v>0</v>
      </c>
      <c r="C838" s="236" t="s">
        <v>9</v>
      </c>
      <c r="D838" s="238">
        <v>0.58710157924487794</v>
      </c>
      <c r="E838" s="240">
        <v>26363561</v>
      </c>
      <c r="F838" s="26">
        <v>0.63181917291831846</v>
      </c>
      <c r="G838" s="2">
        <v>20354130</v>
      </c>
      <c r="H838" s="116">
        <f t="shared" si="77"/>
        <v>0.61490228396150182</v>
      </c>
      <c r="I838" s="240">
        <v>14934310</v>
      </c>
      <c r="J838" s="167">
        <v>0.49746351234841552</v>
      </c>
      <c r="K838" s="168">
        <v>10179823</v>
      </c>
      <c r="L838" s="32"/>
      <c r="M838" s="106"/>
      <c r="N838" s="107"/>
      <c r="O838" s="25"/>
      <c r="P838" s="25"/>
    </row>
    <row r="839" spans="1:16" s="23" customFormat="1" ht="12.75" customHeight="1">
      <c r="A839" s="239">
        <v>25</v>
      </c>
      <c r="B839" s="42" t="s">
        <v>0</v>
      </c>
      <c r="C839" s="219" t="s">
        <v>159</v>
      </c>
      <c r="D839" s="220">
        <v>0.58040645209618447</v>
      </c>
      <c r="E839" s="222">
        <v>26062919</v>
      </c>
      <c r="F839" s="26">
        <v>0.12294441529965777</v>
      </c>
      <c r="G839" s="2">
        <v>3960669</v>
      </c>
      <c r="H839" s="111">
        <v>0</v>
      </c>
      <c r="I839" s="112">
        <v>0</v>
      </c>
      <c r="J839" s="111">
        <v>0</v>
      </c>
      <c r="K839" s="112">
        <v>0</v>
      </c>
      <c r="L839" s="190"/>
      <c r="M839" s="190"/>
      <c r="N839" s="190"/>
      <c r="O839" s="25"/>
      <c r="P839" s="25"/>
    </row>
    <row r="840" spans="1:16" s="23" customFormat="1" ht="12.75" customHeight="1">
      <c r="A840" s="239">
        <v>26</v>
      </c>
      <c r="B840" s="42" t="s">
        <v>0</v>
      </c>
      <c r="C840" s="219" t="s">
        <v>2</v>
      </c>
      <c r="D840" s="220">
        <v>0.56040228727556296</v>
      </c>
      <c r="E840" s="222">
        <v>25164640</v>
      </c>
      <c r="F840" s="26">
        <v>0.64998176283330067</v>
      </c>
      <c r="G840" s="2">
        <v>20939240</v>
      </c>
      <c r="H840" s="116">
        <f t="shared" ref="H840:H865" si="78">+I840/$I$869*100</f>
        <v>0.67661460383155925</v>
      </c>
      <c r="I840" s="2">
        <v>16433135</v>
      </c>
      <c r="J840" s="167">
        <v>0.63566636115832631</v>
      </c>
      <c r="K840" s="168">
        <v>13007931</v>
      </c>
      <c r="L840" s="191"/>
      <c r="M840" s="192"/>
      <c r="N840" s="193"/>
      <c r="O840" s="25"/>
      <c r="P840" s="25"/>
    </row>
    <row r="841" spans="1:16" s="23" customFormat="1" ht="12.75" customHeight="1">
      <c r="A841" s="239">
        <v>27</v>
      </c>
      <c r="B841" s="42" t="s">
        <v>10</v>
      </c>
      <c r="C841" s="219" t="s">
        <v>128</v>
      </c>
      <c r="D841" s="220">
        <v>0.53997493640240501</v>
      </c>
      <c r="E841" s="222">
        <v>24247358</v>
      </c>
      <c r="F841" s="26">
        <v>0.43358029785967656</v>
      </c>
      <c r="G841" s="2">
        <v>13967841</v>
      </c>
      <c r="H841" s="116">
        <f t="shared" si="78"/>
        <v>0.42714535314857294</v>
      </c>
      <c r="I841" s="2">
        <v>10374203</v>
      </c>
      <c r="J841" s="167">
        <v>0.3662065086471234</v>
      </c>
      <c r="K841" s="168">
        <v>7493851</v>
      </c>
      <c r="L841" s="191"/>
      <c r="M841" s="192"/>
      <c r="N841" s="193"/>
      <c r="O841" s="25"/>
      <c r="P841" s="25"/>
    </row>
    <row r="842" spans="1:16" s="23" customFormat="1" ht="12.75" customHeight="1">
      <c r="A842" s="239">
        <v>28</v>
      </c>
      <c r="B842" s="42" t="s">
        <v>0</v>
      </c>
      <c r="C842" s="219" t="s">
        <v>43</v>
      </c>
      <c r="D842" s="220">
        <v>0.4829986565594323</v>
      </c>
      <c r="E842" s="222">
        <v>21688861</v>
      </c>
      <c r="F842" s="26">
        <v>0.39736959843785147</v>
      </c>
      <c r="G842" s="2">
        <v>12801309</v>
      </c>
      <c r="H842" s="116">
        <f t="shared" si="78"/>
        <v>0.32874380177086743</v>
      </c>
      <c r="I842" s="2">
        <v>7984296</v>
      </c>
      <c r="J842" s="167">
        <v>0.32778885443635714</v>
      </c>
      <c r="K842" s="168">
        <v>6707693</v>
      </c>
      <c r="L842" s="32"/>
      <c r="M842" s="106"/>
      <c r="N842" s="107"/>
      <c r="O842" s="25"/>
      <c r="P842" s="25"/>
    </row>
    <row r="843" spans="1:16" s="23" customFormat="1" ht="12.75" customHeight="1">
      <c r="A843" s="239">
        <v>29</v>
      </c>
      <c r="B843" s="42" t="s">
        <v>10</v>
      </c>
      <c r="C843" s="219" t="s">
        <v>170</v>
      </c>
      <c r="D843" s="220">
        <v>0.39982298899949065</v>
      </c>
      <c r="E843" s="222">
        <v>17953891</v>
      </c>
      <c r="F843" s="26">
        <v>0.3173597751000099</v>
      </c>
      <c r="G843" s="2">
        <v>10223783</v>
      </c>
      <c r="H843" s="116">
        <f t="shared" si="78"/>
        <v>0.35332538348242259</v>
      </c>
      <c r="I843" s="2">
        <v>8581316</v>
      </c>
      <c r="J843" s="167">
        <v>0.22901780912760467</v>
      </c>
      <c r="K843" s="168">
        <v>4686496</v>
      </c>
      <c r="L843" s="104"/>
      <c r="M843" s="34"/>
      <c r="N843" s="33"/>
      <c r="O843" s="25"/>
      <c r="P843" s="25"/>
    </row>
    <row r="844" spans="1:16" s="23" customFormat="1" ht="12.75" customHeight="1">
      <c r="A844" s="239">
        <v>30</v>
      </c>
      <c r="B844" s="42" t="s">
        <v>0</v>
      </c>
      <c r="C844" s="219" t="s">
        <v>11</v>
      </c>
      <c r="D844" s="220">
        <v>0.38605691573548762</v>
      </c>
      <c r="E844" s="222">
        <v>17335731</v>
      </c>
      <c r="F844" s="26">
        <v>0.38211564279713162</v>
      </c>
      <c r="G844" s="2">
        <v>12309901</v>
      </c>
      <c r="H844" s="116">
        <f t="shared" si="78"/>
        <v>0.41217509494992088</v>
      </c>
      <c r="I844" s="2">
        <v>10010616</v>
      </c>
      <c r="J844" s="167">
        <v>0.35543750689928039</v>
      </c>
      <c r="K844" s="168">
        <v>7273480</v>
      </c>
      <c r="L844" s="107"/>
      <c r="M844" s="34"/>
      <c r="N844" s="33"/>
      <c r="O844" s="25"/>
      <c r="P844" s="25"/>
    </row>
    <row r="845" spans="1:16" s="23" customFormat="1" ht="12.75" customHeight="1">
      <c r="A845" s="239">
        <v>31</v>
      </c>
      <c r="B845" s="42" t="s">
        <v>0</v>
      </c>
      <c r="C845" s="219" t="s">
        <v>3</v>
      </c>
      <c r="D845" s="220">
        <v>0.37080794313704574</v>
      </c>
      <c r="E845" s="222">
        <v>16650982</v>
      </c>
      <c r="F845" s="26">
        <v>0.40493710107871161</v>
      </c>
      <c r="G845" s="2">
        <v>13045097</v>
      </c>
      <c r="H845" s="116">
        <f t="shared" si="78"/>
        <v>0.37384685800997264</v>
      </c>
      <c r="I845" s="2">
        <v>9079727</v>
      </c>
      <c r="J845" s="167">
        <v>0.36503236683628887</v>
      </c>
      <c r="K845" s="168">
        <v>7469824</v>
      </c>
      <c r="L845" s="107"/>
      <c r="M845" s="34"/>
      <c r="N845" s="33"/>
      <c r="O845" s="25"/>
      <c r="P845" s="25"/>
    </row>
    <row r="846" spans="1:16" s="23" customFormat="1" ht="12.75" customHeight="1">
      <c r="A846" s="239">
        <v>32</v>
      </c>
      <c r="B846" s="42" t="s">
        <v>10</v>
      </c>
      <c r="C846" s="219" t="s">
        <v>24</v>
      </c>
      <c r="D846" s="220">
        <v>0.18342936313341565</v>
      </c>
      <c r="E846" s="222">
        <v>8236822</v>
      </c>
      <c r="F846" s="26">
        <v>0.16451995595204882</v>
      </c>
      <c r="G846" s="2">
        <v>5300030</v>
      </c>
      <c r="H846" s="116">
        <f t="shared" si="78"/>
        <v>0.19262593845974132</v>
      </c>
      <c r="I846" s="2">
        <v>4678362</v>
      </c>
      <c r="J846" s="167">
        <v>0.16694247042948626</v>
      </c>
      <c r="K846" s="168">
        <v>3416220</v>
      </c>
      <c r="L846" s="107"/>
      <c r="M846" s="34"/>
      <c r="N846" s="33"/>
      <c r="O846" s="25"/>
      <c r="P846" s="25"/>
    </row>
    <row r="847" spans="1:16" s="23" customFormat="1" ht="12.75" customHeight="1">
      <c r="A847" s="239">
        <v>33</v>
      </c>
      <c r="B847" s="42" t="s">
        <v>0</v>
      </c>
      <c r="C847" s="219" t="s">
        <v>169</v>
      </c>
      <c r="D847" s="220">
        <v>0.10201756835551852</v>
      </c>
      <c r="E847" s="222">
        <v>4581058</v>
      </c>
      <c r="F847" s="26">
        <v>7.9235373310002563E-2</v>
      </c>
      <c r="G847" s="2">
        <v>2552577</v>
      </c>
      <c r="H847" s="116">
        <f t="shared" si="78"/>
        <v>8.9489811890230309E-2</v>
      </c>
      <c r="I847" s="240">
        <v>2173465</v>
      </c>
      <c r="J847" s="167">
        <v>7.8577829281013145E-2</v>
      </c>
      <c r="K847" s="168">
        <v>1607974</v>
      </c>
      <c r="L847" s="108"/>
      <c r="M847" s="34"/>
      <c r="N847" s="33"/>
      <c r="O847" s="25"/>
      <c r="P847" s="25"/>
    </row>
    <row r="848" spans="1:16" s="23" customFormat="1" ht="12.75" customHeight="1">
      <c r="A848" s="239">
        <v>34</v>
      </c>
      <c r="B848" s="42" t="s">
        <v>22</v>
      </c>
      <c r="C848" s="219" t="s">
        <v>208</v>
      </c>
      <c r="D848" s="220">
        <v>0.10106016085298516</v>
      </c>
      <c r="E848" s="222">
        <v>4538066</v>
      </c>
      <c r="F848" s="26">
        <v>9.6775553609040263E-2</v>
      </c>
      <c r="G848" s="2">
        <v>3117636</v>
      </c>
      <c r="H848" s="116">
        <f t="shared" si="78"/>
        <v>0.13001985892633466</v>
      </c>
      <c r="I848" s="2">
        <v>3157830</v>
      </c>
      <c r="J848" s="167">
        <v>0.1112058457850147</v>
      </c>
      <c r="K848" s="168">
        <v>2275656</v>
      </c>
      <c r="L848" s="107"/>
      <c r="M848" s="34"/>
      <c r="N848" s="33"/>
      <c r="O848" s="25"/>
      <c r="P848" s="25"/>
    </row>
    <row r="849" spans="1:16" s="23" customFormat="1" ht="12.75" customHeight="1">
      <c r="A849" s="239">
        <v>35</v>
      </c>
      <c r="B849" s="42" t="s">
        <v>0</v>
      </c>
      <c r="C849" s="219" t="s">
        <v>33</v>
      </c>
      <c r="D849" s="220">
        <v>9.0798138475393961E-2</v>
      </c>
      <c r="E849" s="222">
        <v>4077254</v>
      </c>
      <c r="F849" s="26">
        <v>9.9560860697419276E-2</v>
      </c>
      <c r="G849" s="2">
        <v>3207365</v>
      </c>
      <c r="H849" s="116">
        <f t="shared" si="78"/>
        <v>7.3226778738344905E-2</v>
      </c>
      <c r="I849" s="2">
        <v>1778480</v>
      </c>
      <c r="J849" s="167">
        <v>6.3197974059183148E-2</v>
      </c>
      <c r="K849" s="168">
        <v>1293249</v>
      </c>
      <c r="L849" s="107"/>
      <c r="M849" s="34"/>
      <c r="N849" s="33"/>
      <c r="O849" s="25"/>
      <c r="P849" s="25"/>
    </row>
    <row r="850" spans="1:16" s="23" customFormat="1" ht="12.75" customHeight="1">
      <c r="A850" s="239">
        <v>36</v>
      </c>
      <c r="B850" s="42" t="s">
        <v>0</v>
      </c>
      <c r="C850" s="219" t="s">
        <v>153</v>
      </c>
      <c r="D850" s="220">
        <v>8.7724689363009478E-2</v>
      </c>
      <c r="E850" s="222">
        <v>3939242</v>
      </c>
      <c r="F850" s="26">
        <v>0.24006467087654815</v>
      </c>
      <c r="G850" s="2">
        <v>7733712</v>
      </c>
      <c r="H850" s="116">
        <f t="shared" si="78"/>
        <v>0.47420824106482184</v>
      </c>
      <c r="I850" s="2">
        <v>11517233</v>
      </c>
      <c r="J850" s="167">
        <v>1.9535619891540894</v>
      </c>
      <c r="K850" s="168">
        <v>39976631</v>
      </c>
      <c r="L850" s="107"/>
      <c r="M850" s="34"/>
      <c r="N850" s="33"/>
      <c r="O850" s="25"/>
      <c r="P850" s="25"/>
    </row>
    <row r="851" spans="1:16" s="23" customFormat="1" ht="12.75" customHeight="1">
      <c r="A851" s="239">
        <v>37</v>
      </c>
      <c r="B851" s="42" t="s">
        <v>0</v>
      </c>
      <c r="C851" s="219" t="s">
        <v>20</v>
      </c>
      <c r="D851" s="220">
        <v>6.8985450657744238E-2</v>
      </c>
      <c r="E851" s="222">
        <v>3097764</v>
      </c>
      <c r="F851" s="26">
        <v>6.6628746066181327E-2</v>
      </c>
      <c r="G851" s="2">
        <v>2146453</v>
      </c>
      <c r="H851" s="116">
        <f t="shared" si="78"/>
        <v>6.8217039045218947E-2</v>
      </c>
      <c r="I851" s="2">
        <v>1656807</v>
      </c>
      <c r="J851" s="167">
        <v>6.3784629590005512E-2</v>
      </c>
      <c r="K851" s="168">
        <v>1305254</v>
      </c>
      <c r="L851" s="107"/>
      <c r="M851" s="34"/>
      <c r="N851" s="33"/>
      <c r="O851" s="25"/>
      <c r="P851" s="25"/>
    </row>
    <row r="852" spans="1:16" s="23" customFormat="1" ht="12.75" customHeight="1">
      <c r="A852" s="239">
        <v>38</v>
      </c>
      <c r="B852" s="42" t="s">
        <v>0</v>
      </c>
      <c r="C852" s="219" t="s">
        <v>180</v>
      </c>
      <c r="D852" s="220">
        <v>5.8981419671966601E-2</v>
      </c>
      <c r="E852" s="222">
        <v>2648537</v>
      </c>
      <c r="F852" s="26">
        <v>4.0627135036912829E-2</v>
      </c>
      <c r="G852" s="2">
        <v>1308808</v>
      </c>
      <c r="H852" s="116">
        <f t="shared" si="78"/>
        <v>9.4492757906456989E-2</v>
      </c>
      <c r="I852" s="2">
        <v>2294973</v>
      </c>
      <c r="J852" s="167">
        <v>8.8159299495785437E-2</v>
      </c>
      <c r="K852" s="168">
        <v>1804044</v>
      </c>
      <c r="L852" s="107"/>
      <c r="M852" s="34"/>
      <c r="N852" s="33"/>
      <c r="O852" s="25"/>
      <c r="P852" s="25"/>
    </row>
    <row r="853" spans="1:16" s="23" customFormat="1" ht="12.75" customHeight="1">
      <c r="A853" s="239">
        <v>39</v>
      </c>
      <c r="B853" s="42" t="s">
        <v>0</v>
      </c>
      <c r="C853" s="219" t="s">
        <v>106</v>
      </c>
      <c r="D853" s="220">
        <v>4.8862166635153706E-2</v>
      </c>
      <c r="E853" s="222">
        <v>2194136</v>
      </c>
      <c r="F853" s="26">
        <v>5.062449054879721E-2</v>
      </c>
      <c r="G853" s="2">
        <v>1630874</v>
      </c>
      <c r="H853" s="116">
        <f t="shared" si="78"/>
        <v>5.7257067733310726E-2</v>
      </c>
      <c r="I853" s="2">
        <v>1390619</v>
      </c>
      <c r="J853" s="167">
        <v>6.050893666688309E-2</v>
      </c>
      <c r="K853" s="168">
        <v>1238222</v>
      </c>
      <c r="L853" s="107"/>
      <c r="M853" s="34"/>
      <c r="N853" s="33"/>
      <c r="O853" s="25"/>
      <c r="P853" s="25"/>
    </row>
    <row r="854" spans="1:16" s="23" customFormat="1" ht="12.75" customHeight="1">
      <c r="A854" s="239">
        <v>40</v>
      </c>
      <c r="B854" s="42" t="s">
        <v>10</v>
      </c>
      <c r="C854" s="236" t="s">
        <v>21</v>
      </c>
      <c r="D854" s="238">
        <v>3.2490547334587908E-2</v>
      </c>
      <c r="E854" s="240">
        <v>1458975</v>
      </c>
      <c r="F854" s="26">
        <v>2.1931410357886538E-2</v>
      </c>
      <c r="G854" s="2">
        <v>706523</v>
      </c>
      <c r="H854" s="116">
        <f t="shared" si="78"/>
        <v>2.6269378096132039E-2</v>
      </c>
      <c r="I854" s="2">
        <v>638012</v>
      </c>
      <c r="J854" s="167">
        <v>1.8174788702034442E-2</v>
      </c>
      <c r="K854" s="168">
        <v>371919</v>
      </c>
      <c r="L854" s="107"/>
      <c r="M854" s="34"/>
      <c r="N854" s="33"/>
      <c r="O854" s="25"/>
      <c r="P854" s="25"/>
    </row>
    <row r="855" spans="1:16" s="23" customFormat="1" ht="12.75" customHeight="1">
      <c r="A855" s="239">
        <v>41</v>
      </c>
      <c r="B855" s="42" t="s">
        <v>10</v>
      </c>
      <c r="C855" s="219" t="s">
        <v>15</v>
      </c>
      <c r="D855" s="220">
        <v>2.5305047251260371E-2</v>
      </c>
      <c r="E855" s="222">
        <v>1136313</v>
      </c>
      <c r="F855" s="26">
        <v>4.33145067435999E-2</v>
      </c>
      <c r="G855" s="2">
        <v>1395382</v>
      </c>
      <c r="H855" s="116">
        <f t="shared" si="78"/>
        <v>2.8041045510065424E-2</v>
      </c>
      <c r="I855" s="2">
        <v>681041</v>
      </c>
      <c r="J855" s="167">
        <v>5.9378580225112804E-2</v>
      </c>
      <c r="K855" s="168">
        <v>1215091</v>
      </c>
      <c r="L855" s="107"/>
      <c r="M855" s="34"/>
      <c r="N855" s="33"/>
      <c r="O855" s="25"/>
      <c r="P855" s="25"/>
    </row>
    <row r="856" spans="1:16" s="23" customFormat="1" ht="12.75" customHeight="1">
      <c r="A856" s="239">
        <v>42</v>
      </c>
      <c r="B856" s="42" t="s">
        <v>10</v>
      </c>
      <c r="C856" s="219" t="s">
        <v>210</v>
      </c>
      <c r="D856" s="220">
        <v>1.6053544976070915E-2</v>
      </c>
      <c r="E856" s="222">
        <v>720878</v>
      </c>
      <c r="F856" s="26">
        <v>3.2610588582564382E-2</v>
      </c>
      <c r="G856" s="2">
        <v>1050554</v>
      </c>
      <c r="H856" s="116">
        <f t="shared" si="78"/>
        <v>5.5281548838599627E-2</v>
      </c>
      <c r="I856" s="2">
        <v>1342639</v>
      </c>
      <c r="J856" s="167">
        <v>6.389560790824772E-2</v>
      </c>
      <c r="K856" s="168">
        <v>1307525</v>
      </c>
      <c r="L856" s="107"/>
      <c r="M856" s="34"/>
      <c r="N856" s="33"/>
      <c r="O856" s="25"/>
      <c r="P856" s="25"/>
    </row>
    <row r="857" spans="1:16" s="23" customFormat="1" ht="12.75" customHeight="1">
      <c r="A857" s="239">
        <v>43</v>
      </c>
      <c r="B857" s="42" t="s">
        <v>0</v>
      </c>
      <c r="C857" s="219" t="s">
        <v>29</v>
      </c>
      <c r="D857" s="220">
        <v>1.5776936337511024E-2</v>
      </c>
      <c r="E857" s="222">
        <v>708457</v>
      </c>
      <c r="F857" s="26">
        <v>2.6408873218744956E-2</v>
      </c>
      <c r="G857" s="2">
        <v>850765</v>
      </c>
      <c r="H857" s="116">
        <f t="shared" si="78"/>
        <v>4.6414812313857245E-2</v>
      </c>
      <c r="I857" s="2">
        <v>1127290</v>
      </c>
      <c r="J857" s="167">
        <v>5.0806910084385787E-2</v>
      </c>
      <c r="K857" s="168">
        <v>1039685</v>
      </c>
      <c r="L857" s="107"/>
      <c r="M857" s="34"/>
      <c r="N857" s="33"/>
      <c r="O857" s="25"/>
      <c r="P857" s="25"/>
    </row>
    <row r="858" spans="1:16" s="23" customFormat="1" ht="12.75" customHeight="1">
      <c r="A858" s="239">
        <v>44</v>
      </c>
      <c r="B858" s="42" t="s">
        <v>0</v>
      </c>
      <c r="C858" s="219" t="s">
        <v>23</v>
      </c>
      <c r="D858" s="220">
        <v>1.4727043875961549E-2</v>
      </c>
      <c r="E858" s="222">
        <v>661312</v>
      </c>
      <c r="F858" s="26">
        <v>1.2283797459480147E-2</v>
      </c>
      <c r="G858" s="2">
        <v>395724</v>
      </c>
      <c r="H858" s="116">
        <f t="shared" si="78"/>
        <v>1.5332669980878908E-2</v>
      </c>
      <c r="I858" s="2">
        <v>372389</v>
      </c>
      <c r="J858" s="167">
        <v>1.9356114049981121E-2</v>
      </c>
      <c r="K858" s="168">
        <v>396093</v>
      </c>
      <c r="L858" s="107"/>
      <c r="M858" s="34"/>
      <c r="N858" s="33"/>
      <c r="O858" s="25"/>
      <c r="P858" s="25"/>
    </row>
    <row r="859" spans="1:16" s="23" customFormat="1" ht="12.75" customHeight="1">
      <c r="A859" s="239">
        <v>45</v>
      </c>
      <c r="B859" s="42" t="s">
        <v>0</v>
      </c>
      <c r="C859" s="219" t="s">
        <v>163</v>
      </c>
      <c r="D859" s="220">
        <v>8.7841782046492924E-3</v>
      </c>
      <c r="E859" s="222">
        <v>394450</v>
      </c>
      <c r="F859" s="26">
        <v>5.7459666240409768E-3</v>
      </c>
      <c r="G859" s="2">
        <v>185107</v>
      </c>
      <c r="H859" s="116">
        <f t="shared" si="78"/>
        <v>8.8148163637121503E-3</v>
      </c>
      <c r="I859" s="2">
        <v>214088</v>
      </c>
      <c r="J859" s="167">
        <v>1.1168054564560683E-2</v>
      </c>
      <c r="K859" s="168">
        <v>228537</v>
      </c>
      <c r="L859" s="107"/>
      <c r="M859" s="34"/>
      <c r="N859" s="33"/>
      <c r="O859" s="25"/>
      <c r="P859" s="25"/>
    </row>
    <row r="860" spans="1:16" s="23" customFormat="1" ht="12.75" customHeight="1">
      <c r="A860" s="239">
        <v>46</v>
      </c>
      <c r="B860" s="42" t="s">
        <v>0</v>
      </c>
      <c r="C860" s="219" t="s">
        <v>30</v>
      </c>
      <c r="D860" s="220">
        <v>8.2978583069863929E-3</v>
      </c>
      <c r="E860" s="222">
        <v>372612</v>
      </c>
      <c r="F860" s="26">
        <v>2.338839704900363E-3</v>
      </c>
      <c r="G860" s="2">
        <v>75346</v>
      </c>
      <c r="H860" s="116">
        <f t="shared" si="78"/>
        <v>2.5546283831252583E-3</v>
      </c>
      <c r="I860" s="2">
        <v>62045</v>
      </c>
      <c r="J860" s="167">
        <v>1.573829906344449E-3</v>
      </c>
      <c r="K860" s="168">
        <v>32206</v>
      </c>
      <c r="L860" s="107"/>
      <c r="M860" s="34"/>
      <c r="N860" s="33"/>
      <c r="O860" s="25"/>
      <c r="P860" s="25"/>
    </row>
    <row r="861" spans="1:16" s="23" customFormat="1" ht="12.75" customHeight="1">
      <c r="A861" s="239">
        <v>47</v>
      </c>
      <c r="B861" s="42" t="s">
        <v>0</v>
      </c>
      <c r="C861" s="219" t="s">
        <v>28</v>
      </c>
      <c r="D861" s="220">
        <v>5.4028541684993762E-3</v>
      </c>
      <c r="E861" s="222">
        <v>242613</v>
      </c>
      <c r="F861" s="26">
        <v>8.1286056391053092E-3</v>
      </c>
      <c r="G861" s="2">
        <v>261864</v>
      </c>
      <c r="H861" s="116">
        <f t="shared" si="78"/>
        <v>1.3284273461248292E-2</v>
      </c>
      <c r="I861" s="2">
        <v>322639</v>
      </c>
      <c r="J861" s="167">
        <v>2.6183259759652113E-3</v>
      </c>
      <c r="K861" s="168">
        <v>53580</v>
      </c>
      <c r="L861" s="107"/>
      <c r="M861" s="34"/>
      <c r="N861" s="33"/>
      <c r="O861" s="25"/>
      <c r="P861" s="25"/>
    </row>
    <row r="862" spans="1:16" s="23" customFormat="1" ht="12.75" customHeight="1">
      <c r="A862" s="239">
        <v>48</v>
      </c>
      <c r="B862" s="42" t="s">
        <v>0</v>
      </c>
      <c r="C862" s="219" t="s">
        <v>108</v>
      </c>
      <c r="D862" s="220">
        <v>3.8553066674282929E-3</v>
      </c>
      <c r="E862" s="222">
        <v>173121</v>
      </c>
      <c r="F862" s="26">
        <v>3.9110517959668892E-3</v>
      </c>
      <c r="G862" s="2">
        <v>125995</v>
      </c>
      <c r="H862" s="116">
        <f t="shared" si="78"/>
        <v>4.9282567441340103E-3</v>
      </c>
      <c r="I862" s="2">
        <v>119694</v>
      </c>
      <c r="J862" s="167">
        <v>5.7378380513984925E-3</v>
      </c>
      <c r="K862" s="168">
        <v>117416</v>
      </c>
      <c r="L862" s="107"/>
      <c r="M862" s="34"/>
      <c r="N862" s="33"/>
      <c r="O862" s="25"/>
      <c r="P862" s="25"/>
    </row>
    <row r="863" spans="1:16" s="23" customFormat="1" ht="12.75" customHeight="1">
      <c r="A863" s="239">
        <v>49</v>
      </c>
      <c r="B863" s="42" t="s">
        <v>0</v>
      </c>
      <c r="C863" s="219" t="s">
        <v>206</v>
      </c>
      <c r="D863" s="220">
        <v>4.9046201236961856E-4</v>
      </c>
      <c r="E863" s="222">
        <v>22024</v>
      </c>
      <c r="F863" s="26">
        <v>8.5087377101669432E-4</v>
      </c>
      <c r="G863" s="2">
        <v>27411</v>
      </c>
      <c r="H863" s="116">
        <f t="shared" si="78"/>
        <v>0</v>
      </c>
      <c r="I863" s="28">
        <v>0</v>
      </c>
      <c r="J863" s="167">
        <v>1.573829906344449E-3</v>
      </c>
      <c r="K863" s="28">
        <v>0</v>
      </c>
      <c r="L863" s="107"/>
      <c r="M863" s="34"/>
      <c r="N863" s="33"/>
      <c r="O863" s="25"/>
      <c r="P863" s="25"/>
    </row>
    <row r="864" spans="1:16" s="23" customFormat="1" ht="12.75" customHeight="1">
      <c r="A864" s="239">
        <v>50</v>
      </c>
      <c r="B864" s="42" t="s">
        <v>0</v>
      </c>
      <c r="C864" s="219" t="s">
        <v>34</v>
      </c>
      <c r="D864" s="220">
        <v>2.632692476495473E-4</v>
      </c>
      <c r="E864" s="222">
        <v>11822</v>
      </c>
      <c r="F864" s="26">
        <v>2.6490667111219834E-4</v>
      </c>
      <c r="G864" s="2">
        <v>8534</v>
      </c>
      <c r="H864" s="116">
        <f t="shared" si="78"/>
        <v>7.0366023156758273E-5</v>
      </c>
      <c r="I864" s="240">
        <v>1709</v>
      </c>
      <c r="J864" s="167">
        <v>1.0946342266073297E-4</v>
      </c>
      <c r="K864" s="168">
        <v>2240</v>
      </c>
      <c r="L864" s="107"/>
      <c r="M864" s="34"/>
      <c r="N864" s="218"/>
      <c r="O864" s="25"/>
      <c r="P864" s="25"/>
    </row>
    <row r="865" spans="1:16" s="23" customFormat="1" ht="12.75" customHeight="1">
      <c r="A865" s="239">
        <v>51</v>
      </c>
      <c r="B865" s="42" t="s">
        <v>0</v>
      </c>
      <c r="C865" s="219" t="s">
        <v>113</v>
      </c>
      <c r="D865" s="220">
        <v>2.5754600313542675E-4</v>
      </c>
      <c r="E865" s="222">
        <v>11565</v>
      </c>
      <c r="F865" s="116">
        <f>+G865/$I$869*100</f>
        <v>0</v>
      </c>
      <c r="G865" s="2">
        <v>0</v>
      </c>
      <c r="H865" s="116">
        <f t="shared" si="78"/>
        <v>2.5022141365023485E-3</v>
      </c>
      <c r="I865" s="2">
        <v>60772</v>
      </c>
      <c r="J865" s="167">
        <v>4.5544602642769254E-5</v>
      </c>
      <c r="K865" s="168">
        <v>932</v>
      </c>
      <c r="L865" s="107"/>
      <c r="M865" s="34"/>
      <c r="N865" s="33"/>
      <c r="O865" s="25"/>
      <c r="P865" s="25"/>
    </row>
    <row r="866" spans="1:16" s="23" customFormat="1" ht="12.75" customHeight="1">
      <c r="A866" s="239">
        <v>52</v>
      </c>
      <c r="B866" s="42" t="s">
        <v>0</v>
      </c>
      <c r="C866" s="166" t="s">
        <v>151</v>
      </c>
      <c r="D866" s="111">
        <v>0</v>
      </c>
      <c r="E866" s="112">
        <v>0</v>
      </c>
      <c r="F866" s="111">
        <v>0</v>
      </c>
      <c r="G866" s="112">
        <v>0</v>
      </c>
      <c r="H866" s="111">
        <v>0</v>
      </c>
      <c r="I866" s="112">
        <v>0</v>
      </c>
      <c r="J866" s="167">
        <v>3.0532524974039563E-2</v>
      </c>
      <c r="K866" s="168">
        <v>624801</v>
      </c>
      <c r="L866" s="107"/>
      <c r="M866" s="34"/>
      <c r="N866" s="33"/>
      <c r="O866" s="25"/>
      <c r="P866" s="25"/>
    </row>
    <row r="867" spans="1:16" s="23" customFormat="1" ht="12.75" customHeight="1">
      <c r="A867" s="239">
        <v>53</v>
      </c>
      <c r="B867" s="42" t="s">
        <v>10</v>
      </c>
      <c r="C867" s="237" t="s">
        <v>32</v>
      </c>
      <c r="D867" s="220">
        <v>2.9458217821124471E-5</v>
      </c>
      <c r="E867" s="222">
        <v>0</v>
      </c>
      <c r="F867" s="238">
        <v>2.9458217821124471E-5</v>
      </c>
      <c r="G867" s="2">
        <v>949</v>
      </c>
      <c r="H867" s="111">
        <v>0</v>
      </c>
      <c r="I867" s="112">
        <v>0</v>
      </c>
      <c r="J867" s="111">
        <v>0</v>
      </c>
      <c r="K867" s="112">
        <v>0</v>
      </c>
      <c r="L867" s="107"/>
      <c r="M867" s="34"/>
      <c r="N867" s="33"/>
      <c r="O867" s="25"/>
      <c r="P867" s="25"/>
    </row>
    <row r="868" spans="1:16" s="23" customFormat="1" ht="12.75" customHeight="1">
      <c r="A868" s="239">
        <v>54</v>
      </c>
      <c r="B868" s="42" t="s">
        <v>0</v>
      </c>
      <c r="C868" s="237" t="s">
        <v>86</v>
      </c>
      <c r="D868" s="220">
        <v>0</v>
      </c>
      <c r="E868" s="222">
        <v>0</v>
      </c>
      <c r="F868" s="238">
        <v>6.4981786463509675E-2</v>
      </c>
      <c r="G868" s="240">
        <v>2093396</v>
      </c>
      <c r="H868" s="116">
        <f>+I868/$I$869*100</f>
        <v>2.3835224250020631E-2</v>
      </c>
      <c r="I868" s="240">
        <v>578893</v>
      </c>
      <c r="J868" s="167">
        <v>5.3473712718957893E-2</v>
      </c>
      <c r="K868" s="168">
        <v>1094257</v>
      </c>
      <c r="L868" s="107"/>
      <c r="M868" s="34"/>
      <c r="N868" s="33"/>
      <c r="O868" s="25"/>
      <c r="P868" s="25"/>
    </row>
    <row r="869" spans="1:16" s="23" customFormat="1" ht="12.75" customHeight="1">
      <c r="A869" s="221"/>
      <c r="B869" s="239"/>
      <c r="C869" s="223" t="s">
        <v>112</v>
      </c>
      <c r="D869" s="234">
        <v>100</v>
      </c>
      <c r="E869" s="233">
        <v>4490459902</v>
      </c>
      <c r="F869" s="27">
        <v>100</v>
      </c>
      <c r="G869" s="3">
        <v>3221511925</v>
      </c>
      <c r="H869" s="27">
        <v>100</v>
      </c>
      <c r="I869" s="3">
        <v>2428728985</v>
      </c>
      <c r="J869" s="82">
        <v>100</v>
      </c>
      <c r="K869" s="83">
        <v>2046345661</v>
      </c>
      <c r="L869" s="107"/>
      <c r="M869" s="34"/>
      <c r="N869" s="33"/>
      <c r="O869" s="25"/>
      <c r="P869" s="25"/>
    </row>
    <row r="870" spans="1:16" s="23" customFormat="1" ht="12.75" customHeight="1">
      <c r="A870" s="221"/>
      <c r="B870" s="239"/>
      <c r="J870" s="111"/>
      <c r="K870" s="112"/>
      <c r="L870" s="107"/>
      <c r="M870" s="34"/>
      <c r="N870" s="33"/>
      <c r="O870" s="25"/>
      <c r="P870" s="25"/>
    </row>
    <row r="871" spans="1:16" s="23" customFormat="1" ht="12.75" customHeight="1">
      <c r="A871" s="224" t="s">
        <v>197</v>
      </c>
      <c r="B871" s="242"/>
      <c r="C871" s="228"/>
      <c r="D871" s="229"/>
      <c r="E871" s="230"/>
      <c r="F871" s="39"/>
      <c r="G871" s="40"/>
      <c r="H871" s="31"/>
      <c r="I871" s="31"/>
      <c r="J871" s="31"/>
      <c r="K871" s="31"/>
      <c r="L871" s="107"/>
      <c r="M871" s="34"/>
      <c r="N871" s="33"/>
      <c r="O871" s="25"/>
      <c r="P871" s="25"/>
    </row>
    <row r="872" spans="1:16" s="23" customFormat="1" ht="12.75" customHeight="1">
      <c r="A872" s="210">
        <v>1</v>
      </c>
      <c r="B872" s="43" t="s">
        <v>10</v>
      </c>
      <c r="C872" s="219" t="s">
        <v>198</v>
      </c>
      <c r="D872" s="220">
        <v>35.653454415151408</v>
      </c>
      <c r="E872" s="222">
        <v>443999570</v>
      </c>
      <c r="F872" s="26">
        <v>37.296288748066857</v>
      </c>
      <c r="G872" s="2">
        <v>331161125</v>
      </c>
      <c r="H872" s="26">
        <v>36.624896241243334</v>
      </c>
      <c r="I872" s="2">
        <v>227698060</v>
      </c>
      <c r="J872" s="169">
        <v>27.892619518631314</v>
      </c>
      <c r="K872" s="170">
        <v>127981238</v>
      </c>
      <c r="L872" s="107"/>
      <c r="M872" s="34"/>
      <c r="N872" s="33"/>
      <c r="O872" s="25"/>
      <c r="P872" s="25"/>
    </row>
    <row r="873" spans="1:16" s="23" customFormat="1" ht="12.75" customHeight="1">
      <c r="A873" s="210">
        <v>3</v>
      </c>
      <c r="B873" s="43" t="s">
        <v>10</v>
      </c>
      <c r="C873" s="219" t="s">
        <v>60</v>
      </c>
      <c r="D873" s="220">
        <v>23.994416149707138</v>
      </c>
      <c r="E873" s="222">
        <v>298807244</v>
      </c>
      <c r="F873" s="26">
        <v>23.719748421417076</v>
      </c>
      <c r="G873" s="2">
        <v>210612338</v>
      </c>
      <c r="H873" s="26">
        <v>17.41974317062472</v>
      </c>
      <c r="I873" s="2">
        <v>108299057</v>
      </c>
      <c r="J873" s="169">
        <v>20.417432965277239</v>
      </c>
      <c r="K873" s="170">
        <v>93682429</v>
      </c>
      <c r="L873" s="107"/>
      <c r="M873" s="34"/>
      <c r="N873" s="33"/>
      <c r="O873" s="25"/>
      <c r="P873" s="25"/>
    </row>
    <row r="874" spans="1:16" s="23" customFormat="1" ht="12.75" customHeight="1">
      <c r="A874" s="210">
        <v>2</v>
      </c>
      <c r="B874" s="43" t="s">
        <v>0</v>
      </c>
      <c r="C874" s="219" t="s">
        <v>30</v>
      </c>
      <c r="D874" s="220">
        <v>13.260602143102313</v>
      </c>
      <c r="E874" s="222">
        <v>165136920</v>
      </c>
      <c r="F874" s="26">
        <v>17.463609381469123</v>
      </c>
      <c r="G874" s="2">
        <v>155062842</v>
      </c>
      <c r="H874" s="26">
        <v>22.514047299460373</v>
      </c>
      <c r="I874" s="2">
        <v>139970496</v>
      </c>
      <c r="J874" s="169">
        <v>24.776431636635468</v>
      </c>
      <c r="K874" s="170">
        <v>113683062</v>
      </c>
      <c r="L874" s="107"/>
      <c r="M874" s="34"/>
      <c r="N874" s="33"/>
      <c r="O874" s="25"/>
      <c r="P874" s="25"/>
    </row>
    <row r="875" spans="1:16" s="23" customFormat="1" ht="12.75" customHeight="1">
      <c r="A875" s="210">
        <v>5</v>
      </c>
      <c r="B875" s="43" t="s">
        <v>10</v>
      </c>
      <c r="C875" s="219" t="s">
        <v>61</v>
      </c>
      <c r="D875" s="220">
        <v>10.222074902648309</v>
      </c>
      <c r="E875" s="222">
        <v>127297535</v>
      </c>
      <c r="F875" s="26">
        <v>8.2174502295691614</v>
      </c>
      <c r="G875" s="2">
        <v>72964366</v>
      </c>
      <c r="H875" s="26">
        <v>8.5850659202840607</v>
      </c>
      <c r="I875" s="2">
        <v>53373608</v>
      </c>
      <c r="J875" s="169">
        <v>9.8419341544746928</v>
      </c>
      <c r="K875" s="170">
        <v>45158287</v>
      </c>
      <c r="L875" s="107"/>
      <c r="M875" s="34"/>
      <c r="N875" s="33"/>
      <c r="O875" s="25"/>
      <c r="P875" s="25"/>
    </row>
    <row r="876" spans="1:16" s="23" customFormat="1" ht="12.75" customHeight="1">
      <c r="A876" s="210">
        <v>4</v>
      </c>
      <c r="B876" s="43" t="s">
        <v>10</v>
      </c>
      <c r="C876" s="219" t="s">
        <v>62</v>
      </c>
      <c r="D876" s="220">
        <v>10.019522051811393</v>
      </c>
      <c r="E876" s="222">
        <v>124775104</v>
      </c>
      <c r="F876" s="26">
        <v>8.5768009357782304</v>
      </c>
      <c r="G876" s="2">
        <v>76155112</v>
      </c>
      <c r="H876" s="26">
        <v>11.353264467143456</v>
      </c>
      <c r="I876" s="2">
        <v>70583580</v>
      </c>
      <c r="J876" s="169">
        <v>13.491544808395076</v>
      </c>
      <c r="K876" s="170">
        <v>61903996</v>
      </c>
      <c r="L876" s="107"/>
      <c r="M876" s="34"/>
      <c r="N876" s="33"/>
      <c r="O876" s="25"/>
      <c r="P876" s="25"/>
    </row>
    <row r="877" spans="1:16" s="23" customFormat="1" ht="12.75" customHeight="1">
      <c r="A877" s="210">
        <v>6</v>
      </c>
      <c r="B877" s="43" t="s">
        <v>10</v>
      </c>
      <c r="C877" s="219" t="s">
        <v>199</v>
      </c>
      <c r="D877" s="220">
        <v>6.8499303375794396</v>
      </c>
      <c r="E877" s="222">
        <v>85303547</v>
      </c>
      <c r="F877" s="26">
        <v>4.7261022836995483</v>
      </c>
      <c r="G877" s="2">
        <v>41963997</v>
      </c>
      <c r="H877" s="26">
        <v>3.5029829012440472</v>
      </c>
      <c r="I877" s="2">
        <v>21778148</v>
      </c>
      <c r="J877" s="169">
        <v>3.5800369165862178</v>
      </c>
      <c r="K877" s="170">
        <v>16426480</v>
      </c>
      <c r="L877" s="107"/>
      <c r="M877" s="34"/>
      <c r="N877" s="33"/>
      <c r="O877" s="25"/>
      <c r="P877" s="25"/>
    </row>
    <row r="878" spans="1:16" s="23" customFormat="1" ht="12.75" customHeight="1">
      <c r="B878" s="239"/>
      <c r="C878" s="223" t="s">
        <v>112</v>
      </c>
      <c r="D878" s="234">
        <v>100</v>
      </c>
      <c r="E878" s="233">
        <v>1245319920</v>
      </c>
      <c r="F878" s="27">
        <v>100</v>
      </c>
      <c r="G878" s="3">
        <v>887919780</v>
      </c>
      <c r="H878" s="27">
        <v>100</v>
      </c>
      <c r="I878" s="3">
        <v>621702949</v>
      </c>
      <c r="J878" s="85">
        <v>100</v>
      </c>
      <c r="K878" s="84">
        <v>458835492</v>
      </c>
      <c r="L878" s="107"/>
      <c r="M878" s="34"/>
      <c r="N878" s="33"/>
      <c r="O878" s="25"/>
      <c r="P878" s="25"/>
    </row>
    <row r="879" spans="1:16" s="23" customFormat="1" ht="12.75" customHeight="1">
      <c r="L879" s="107"/>
      <c r="M879" s="34"/>
      <c r="N879" s="33"/>
      <c r="O879" s="25"/>
      <c r="P879" s="25"/>
    </row>
    <row r="880" spans="1:16" s="23" customFormat="1" ht="12.75" customHeight="1">
      <c r="A880" s="219"/>
      <c r="B880" s="236"/>
      <c r="C880" s="223"/>
      <c r="D880" s="220"/>
      <c r="E880" s="222"/>
      <c r="L880" s="107"/>
      <c r="M880" s="34"/>
      <c r="N880" s="33"/>
      <c r="O880" s="25"/>
      <c r="P880" s="25"/>
    </row>
    <row r="881" spans="1:16" s="22" customFormat="1" ht="12.75" customHeight="1">
      <c r="A881" s="219"/>
      <c r="B881" s="236"/>
      <c r="C881" s="223"/>
      <c r="D881" s="220"/>
      <c r="E881" s="222"/>
      <c r="L881" s="107"/>
      <c r="M881" s="34"/>
      <c r="N881" s="33"/>
      <c r="O881" s="8"/>
      <c r="P881" s="8"/>
    </row>
    <row r="882" spans="1:16" s="22" customFormat="1" ht="24.75" customHeight="1">
      <c r="A882" s="37" t="s">
        <v>119</v>
      </c>
      <c r="B882" s="171"/>
      <c r="C882" s="171"/>
      <c r="D882" s="171"/>
      <c r="E882" s="171"/>
      <c r="F882" s="171"/>
      <c r="G882" s="171"/>
      <c r="H882" s="120"/>
      <c r="I882" s="171"/>
      <c r="J882" s="171"/>
      <c r="K882" s="171"/>
      <c r="L882" s="107"/>
      <c r="M882" s="34"/>
      <c r="N882" s="33"/>
      <c r="O882" s="8"/>
      <c r="P882" s="8"/>
    </row>
    <row r="883" spans="1:16" s="22" customFormat="1" ht="12.75" customHeight="1">
      <c r="L883" s="107"/>
      <c r="M883" s="34"/>
      <c r="N883" s="33"/>
      <c r="O883" s="8"/>
      <c r="P883" s="8"/>
    </row>
    <row r="884" spans="1:16" s="23" customFormat="1" ht="12.75" customHeight="1">
      <c r="H884" s="45"/>
      <c r="I884" s="45"/>
      <c r="J884" s="45"/>
      <c r="K884" s="45"/>
      <c r="L884" s="107"/>
      <c r="M884" s="34"/>
      <c r="N884" s="33"/>
      <c r="O884" s="25"/>
      <c r="P884" s="25"/>
    </row>
    <row r="885" spans="1:16" s="23" customFormat="1" ht="12.75" customHeight="1">
      <c r="A885" s="242" t="s">
        <v>72</v>
      </c>
      <c r="B885" s="242"/>
      <c r="C885" s="244"/>
      <c r="D885" s="245"/>
      <c r="E885" s="246"/>
      <c r="F885" s="200"/>
      <c r="G885" s="199"/>
      <c r="H885" s="31"/>
      <c r="I885" s="31"/>
      <c r="J885" s="31"/>
      <c r="K885" s="31"/>
      <c r="L885" s="107"/>
      <c r="M885" s="34"/>
      <c r="N885" s="33"/>
      <c r="O885" s="25"/>
      <c r="P885" s="25"/>
    </row>
    <row r="886" spans="1:16" s="23" customFormat="1" ht="12.75" customHeight="1">
      <c r="A886" s="239">
        <v>1</v>
      </c>
      <c r="B886" s="42" t="s">
        <v>10</v>
      </c>
      <c r="C886" s="236" t="s">
        <v>16</v>
      </c>
      <c r="D886" s="247">
        <v>11.129731388500296</v>
      </c>
      <c r="E886" s="240">
        <v>1117491601</v>
      </c>
      <c r="F886" s="116">
        <f t="shared" ref="F886:F917" si="79">+G886/$G$983*100</f>
        <v>10.399293481225955</v>
      </c>
      <c r="G886" s="198">
        <v>825484667</v>
      </c>
      <c r="H886" s="116">
        <f t="shared" ref="H886:H931" si="80">+I886/$I$983*100</f>
        <v>9.7771451142153882</v>
      </c>
      <c r="I886" s="2">
        <v>598144771</v>
      </c>
      <c r="J886" s="173">
        <v>9.9031437223105563</v>
      </c>
      <c r="K886" s="174">
        <v>444185202</v>
      </c>
      <c r="L886" s="107"/>
      <c r="M886" s="34"/>
      <c r="N886" s="33"/>
      <c r="O886" s="25"/>
      <c r="P886" s="25"/>
    </row>
    <row r="887" spans="1:16" s="23" customFormat="1" ht="12.75" customHeight="1">
      <c r="A887" s="239">
        <v>2</v>
      </c>
      <c r="B887" s="42" t="s">
        <v>0</v>
      </c>
      <c r="C887" s="236" t="s">
        <v>157</v>
      </c>
      <c r="D887" s="247">
        <v>9.3935371115546502</v>
      </c>
      <c r="E887" s="240">
        <v>943167311</v>
      </c>
      <c r="F887" s="116">
        <f t="shared" si="79"/>
        <v>10.576408127176313</v>
      </c>
      <c r="G887" s="198">
        <v>839543836</v>
      </c>
      <c r="H887" s="116">
        <f t="shared" si="80"/>
        <v>10.704177036738399</v>
      </c>
      <c r="I887" s="2">
        <v>654858596</v>
      </c>
      <c r="J887" s="173">
        <v>11.186877747954338</v>
      </c>
      <c r="K887" s="174">
        <v>501764459</v>
      </c>
      <c r="M887" s="34"/>
      <c r="N887" s="33"/>
      <c r="O887" s="25"/>
      <c r="P887" s="25"/>
    </row>
    <row r="888" spans="1:16" s="23" customFormat="1" ht="12.75" customHeight="1">
      <c r="A888" s="239">
        <v>3</v>
      </c>
      <c r="B888" s="42" t="s">
        <v>0</v>
      </c>
      <c r="C888" s="236" t="s">
        <v>166</v>
      </c>
      <c r="D888" s="247">
        <v>9.1926514197771105</v>
      </c>
      <c r="E888" s="240">
        <v>922997186</v>
      </c>
      <c r="F888" s="116">
        <f t="shared" si="79"/>
        <v>8.3672008226651791</v>
      </c>
      <c r="G888" s="198">
        <v>664179350</v>
      </c>
      <c r="H888" s="116">
        <f t="shared" si="80"/>
        <v>7.7473131433971236</v>
      </c>
      <c r="I888" s="2">
        <v>473964004</v>
      </c>
      <c r="J888" s="173">
        <v>6.9317588643190664</v>
      </c>
      <c r="K888" s="174">
        <v>310909828</v>
      </c>
      <c r="L888" s="107"/>
      <c r="M888" s="34"/>
      <c r="N888" s="33"/>
      <c r="O888" s="25"/>
      <c r="P888" s="25"/>
    </row>
    <row r="889" spans="1:16" s="23" customFormat="1" ht="12.75" customHeight="1">
      <c r="A889" s="239">
        <v>4</v>
      </c>
      <c r="B889" s="42" t="s">
        <v>0</v>
      </c>
      <c r="C889" s="236" t="s">
        <v>107</v>
      </c>
      <c r="D889" s="247">
        <v>8.6474447963873118</v>
      </c>
      <c r="E889" s="240">
        <v>868255180</v>
      </c>
      <c r="F889" s="116">
        <f t="shared" si="79"/>
        <v>9.7607212617514758</v>
      </c>
      <c r="G889" s="198">
        <v>774795495</v>
      </c>
      <c r="H889" s="116">
        <f t="shared" si="80"/>
        <v>10.415829597034502</v>
      </c>
      <c r="I889" s="2">
        <v>637218118</v>
      </c>
      <c r="J889" s="173">
        <v>9.8684879409458013</v>
      </c>
      <c r="K889" s="174">
        <v>442630788</v>
      </c>
      <c r="M889" s="34"/>
      <c r="N889" s="33"/>
      <c r="O889" s="25"/>
      <c r="P889" s="25"/>
    </row>
    <row r="890" spans="1:16" s="23" customFormat="1" ht="12.75" customHeight="1">
      <c r="A890" s="239">
        <v>5</v>
      </c>
      <c r="B890" s="42" t="s">
        <v>0</v>
      </c>
      <c r="C890" s="236" t="s">
        <v>7</v>
      </c>
      <c r="D890" s="247">
        <v>6.5410866254086919</v>
      </c>
      <c r="E890" s="240">
        <v>656764221</v>
      </c>
      <c r="F890" s="116">
        <f t="shared" si="79"/>
        <v>5.4579544998344636</v>
      </c>
      <c r="G890" s="240">
        <v>433246524</v>
      </c>
      <c r="H890" s="116">
        <f t="shared" si="80"/>
        <v>4.4570286711014244</v>
      </c>
      <c r="I890" s="240">
        <v>272671456</v>
      </c>
      <c r="J890" s="173">
        <v>3.5975104644384306</v>
      </c>
      <c r="K890" s="174">
        <v>161358954</v>
      </c>
      <c r="L890" s="22"/>
      <c r="M890" s="34"/>
      <c r="N890" s="33"/>
      <c r="O890" s="25"/>
      <c r="P890" s="25"/>
    </row>
    <row r="891" spans="1:16" s="23" customFormat="1" ht="12.75" customHeight="1">
      <c r="A891" s="239">
        <v>6</v>
      </c>
      <c r="B891" s="42" t="s">
        <v>0</v>
      </c>
      <c r="C891" s="236" t="s">
        <v>135</v>
      </c>
      <c r="D891" s="247">
        <v>5.6258603125424722</v>
      </c>
      <c r="E891" s="240">
        <v>564870025</v>
      </c>
      <c r="F891" s="116">
        <f t="shared" si="79"/>
        <v>5.8474894378958728</v>
      </c>
      <c r="G891" s="198">
        <v>464167386</v>
      </c>
      <c r="H891" s="116">
        <f t="shared" si="80"/>
        <v>5.5817724601346974</v>
      </c>
      <c r="I891" s="2">
        <v>341480869</v>
      </c>
      <c r="J891" s="173">
        <v>4.5529110967933262</v>
      </c>
      <c r="K891" s="174">
        <v>204211490</v>
      </c>
      <c r="L891" s="107"/>
      <c r="M891" s="34"/>
      <c r="N891" s="33"/>
      <c r="O891" s="25"/>
      <c r="P891" s="25"/>
    </row>
    <row r="892" spans="1:16" s="23" customFormat="1" ht="12.75" customHeight="1">
      <c r="A892" s="239">
        <v>7</v>
      </c>
      <c r="B892" s="42" t="s">
        <v>0</v>
      </c>
      <c r="C892" s="236" t="s">
        <v>181</v>
      </c>
      <c r="D892" s="247">
        <v>4.8178862157993088</v>
      </c>
      <c r="E892" s="240">
        <v>483744593</v>
      </c>
      <c r="F892" s="116">
        <f t="shared" si="79"/>
        <v>4.3195905991474746</v>
      </c>
      <c r="G892" s="198">
        <v>342884429</v>
      </c>
      <c r="H892" s="116">
        <f t="shared" si="80"/>
        <v>5.4695680857920888</v>
      </c>
      <c r="I892" s="2">
        <v>334616446</v>
      </c>
      <c r="J892" s="173">
        <v>0.16977828974272552</v>
      </c>
      <c r="K892" s="174">
        <v>7615057</v>
      </c>
      <c r="L892" s="107"/>
      <c r="M892" s="34"/>
      <c r="N892" s="33"/>
      <c r="O892" s="25"/>
      <c r="P892" s="25"/>
    </row>
    <row r="893" spans="1:16" s="23" customFormat="1" ht="12.75" customHeight="1">
      <c r="A893" s="239">
        <v>8</v>
      </c>
      <c r="B893" s="42" t="s">
        <v>0</v>
      </c>
      <c r="C893" s="236" t="s">
        <v>148</v>
      </c>
      <c r="D893" s="247">
        <v>4.2765888515507724</v>
      </c>
      <c r="E893" s="240">
        <v>429395100</v>
      </c>
      <c r="F893" s="116">
        <f t="shared" si="79"/>
        <v>3.7341231723996344</v>
      </c>
      <c r="G893" s="198">
        <v>296410658</v>
      </c>
      <c r="H893" s="116">
        <f t="shared" si="80"/>
        <v>3.7305503786415004</v>
      </c>
      <c r="I893" s="2">
        <v>228227072</v>
      </c>
      <c r="J893" s="173">
        <v>3.4666117362913198</v>
      </c>
      <c r="K893" s="174">
        <v>155487760</v>
      </c>
      <c r="L893" s="107"/>
      <c r="M893" s="34"/>
      <c r="N893" s="33"/>
      <c r="O893" s="25"/>
      <c r="P893" s="25"/>
    </row>
    <row r="894" spans="1:16" s="23" customFormat="1" ht="12.75" customHeight="1">
      <c r="A894" s="239">
        <v>9</v>
      </c>
      <c r="B894" s="42" t="s">
        <v>0</v>
      </c>
      <c r="C894" s="236" t="s">
        <v>44</v>
      </c>
      <c r="D894" s="247">
        <v>3.3554362383521288</v>
      </c>
      <c r="E894" s="240">
        <v>336905868</v>
      </c>
      <c r="F894" s="116">
        <f t="shared" si="79"/>
        <v>3.8381947972487258</v>
      </c>
      <c r="G894" s="198">
        <v>304671751</v>
      </c>
      <c r="H894" s="116">
        <f t="shared" si="80"/>
        <v>4.1648341694487803</v>
      </c>
      <c r="I894" s="2">
        <v>254795623</v>
      </c>
      <c r="J894" s="173">
        <v>4.3872481440220978</v>
      </c>
      <c r="K894" s="174">
        <v>196781018</v>
      </c>
      <c r="L894" s="107"/>
      <c r="M894" s="34"/>
      <c r="N894" s="33"/>
      <c r="O894" s="25"/>
      <c r="P894" s="25"/>
    </row>
    <row r="895" spans="1:16" s="23" customFormat="1" ht="12.75" customHeight="1">
      <c r="A895" s="239">
        <v>10</v>
      </c>
      <c r="B895" s="42" t="s">
        <v>0</v>
      </c>
      <c r="C895" s="236" t="s">
        <v>64</v>
      </c>
      <c r="D895" s="247">
        <v>3.1735092179255511</v>
      </c>
      <c r="E895" s="240">
        <v>318639307</v>
      </c>
      <c r="F895" s="116">
        <f t="shared" si="79"/>
        <v>3.4625794618286547</v>
      </c>
      <c r="G895" s="198">
        <v>274855812</v>
      </c>
      <c r="H895" s="116">
        <f t="shared" si="80"/>
        <v>3.4004534042550736</v>
      </c>
      <c r="I895" s="2">
        <v>208032447</v>
      </c>
      <c r="J895" s="173">
        <v>2.9650053443743265</v>
      </c>
      <c r="K895" s="174">
        <v>132989234</v>
      </c>
      <c r="L895" s="107"/>
      <c r="M895" s="34"/>
      <c r="N895" s="33"/>
      <c r="O895" s="25"/>
      <c r="P895" s="25"/>
    </row>
    <row r="896" spans="1:16" s="23" customFormat="1" ht="12.75" customHeight="1">
      <c r="A896" s="239">
        <v>11</v>
      </c>
      <c r="B896" s="42" t="s">
        <v>0</v>
      </c>
      <c r="C896" s="236" t="s">
        <v>123</v>
      </c>
      <c r="D896" s="247">
        <v>2.818773538236675</v>
      </c>
      <c r="E896" s="240">
        <v>283021723</v>
      </c>
      <c r="F896" s="116">
        <f t="shared" si="79"/>
        <v>3.2998173042374277</v>
      </c>
      <c r="G896" s="209">
        <v>261935928</v>
      </c>
      <c r="H896" s="116">
        <f t="shared" si="80"/>
        <v>3.4371388680010204</v>
      </c>
      <c r="I896" s="2">
        <v>210276785</v>
      </c>
      <c r="J896" s="173">
        <v>3.2638260963654715</v>
      </c>
      <c r="K896" s="174">
        <v>146392226</v>
      </c>
      <c r="L896" s="107"/>
      <c r="M896" s="34"/>
      <c r="N896" s="33"/>
      <c r="O896" s="25"/>
      <c r="P896" s="25"/>
    </row>
    <row r="897" spans="1:16" s="23" customFormat="1" ht="12.75" customHeight="1">
      <c r="A897" s="239">
        <v>12</v>
      </c>
      <c r="B897" s="42" t="s">
        <v>0</v>
      </c>
      <c r="C897" s="236" t="s">
        <v>19</v>
      </c>
      <c r="D897" s="247">
        <v>2.5806340200057192</v>
      </c>
      <c r="E897" s="240">
        <v>259111091</v>
      </c>
      <c r="F897" s="116">
        <f t="shared" si="79"/>
        <v>2.5438531221788039</v>
      </c>
      <c r="G897" s="198">
        <v>201928309</v>
      </c>
      <c r="H897" s="116">
        <f t="shared" si="80"/>
        <v>3.178265328375232</v>
      </c>
      <c r="I897" s="2">
        <v>194439457</v>
      </c>
      <c r="J897" s="173">
        <v>3.813972529467899</v>
      </c>
      <c r="K897" s="174">
        <v>171067916</v>
      </c>
      <c r="L897" s="236"/>
      <c r="M897" s="34"/>
      <c r="N897" s="33"/>
      <c r="O897" s="25"/>
      <c r="P897" s="25"/>
    </row>
    <row r="898" spans="1:16" s="23" customFormat="1" ht="12.75" customHeight="1">
      <c r="A898" s="239">
        <v>13</v>
      </c>
      <c r="B898" s="42" t="s">
        <v>0</v>
      </c>
      <c r="C898" s="236" t="s">
        <v>88</v>
      </c>
      <c r="D898" s="247">
        <v>2.5075749660588649</v>
      </c>
      <c r="E898" s="240">
        <v>251775525</v>
      </c>
      <c r="F898" s="116">
        <f t="shared" si="79"/>
        <v>2.3732057349336837</v>
      </c>
      <c r="G898" s="198">
        <v>188382504</v>
      </c>
      <c r="H898" s="116">
        <f t="shared" si="80"/>
        <v>2.4558694934967114</v>
      </c>
      <c r="I898" s="2">
        <v>150244829</v>
      </c>
      <c r="J898" s="173">
        <v>2.4693064123881334</v>
      </c>
      <c r="K898" s="174">
        <v>110755675</v>
      </c>
      <c r="M898" s="34"/>
      <c r="N898" s="33"/>
      <c r="O898" s="25"/>
      <c r="P898" s="25"/>
    </row>
    <row r="899" spans="1:16" s="23" customFormat="1" ht="12.75" customHeight="1">
      <c r="A899" s="239">
        <v>14</v>
      </c>
      <c r="B899" s="42" t="s">
        <v>0</v>
      </c>
      <c r="C899" s="236" t="s">
        <v>6</v>
      </c>
      <c r="D899" s="247">
        <v>2.1877920248090592</v>
      </c>
      <c r="E899" s="240">
        <v>219667405</v>
      </c>
      <c r="F899" s="116">
        <f t="shared" si="79"/>
        <v>1.9341330973522222</v>
      </c>
      <c r="G899" s="198">
        <v>153529393</v>
      </c>
      <c r="H899" s="116">
        <f t="shared" si="80"/>
        <v>1.6485349833813643</v>
      </c>
      <c r="I899" s="2">
        <v>100853835</v>
      </c>
      <c r="J899" s="173">
        <v>1.5220108435068151</v>
      </c>
      <c r="K899" s="174">
        <v>68266675</v>
      </c>
      <c r="L899" s="107"/>
      <c r="M899" s="34"/>
      <c r="N899" s="33"/>
      <c r="O899" s="25"/>
      <c r="P899" s="25"/>
    </row>
    <row r="900" spans="1:16" s="23" customFormat="1" ht="12.75" customHeight="1">
      <c r="A900" s="239">
        <v>15</v>
      </c>
      <c r="B900" s="42" t="s">
        <v>0</v>
      </c>
      <c r="C900" s="236" t="s">
        <v>173</v>
      </c>
      <c r="D900" s="247">
        <v>1.7522677815324141</v>
      </c>
      <c r="E900" s="240">
        <v>175938166</v>
      </c>
      <c r="F900" s="116">
        <f t="shared" si="79"/>
        <v>1.8951459573329654</v>
      </c>
      <c r="G900" s="198">
        <v>150434636</v>
      </c>
      <c r="H900" s="116">
        <f t="shared" si="80"/>
        <v>1.6513188011305822</v>
      </c>
      <c r="I900" s="2">
        <v>101024143</v>
      </c>
      <c r="J900" s="173">
        <v>1.6102837012177678</v>
      </c>
      <c r="K900" s="174">
        <v>72225973</v>
      </c>
      <c r="M900" s="34"/>
      <c r="N900" s="33"/>
      <c r="O900" s="25"/>
      <c r="P900" s="25"/>
    </row>
    <row r="901" spans="1:16" s="23" customFormat="1" ht="12.75" customHeight="1">
      <c r="A901" s="239">
        <v>16</v>
      </c>
      <c r="B901" s="42" t="s">
        <v>0</v>
      </c>
      <c r="C901" s="236" t="s">
        <v>174</v>
      </c>
      <c r="D901" s="247">
        <v>1.7389019542836153</v>
      </c>
      <c r="E901" s="240">
        <v>174596157</v>
      </c>
      <c r="F901" s="116">
        <f t="shared" si="79"/>
        <v>1.6444587542164522</v>
      </c>
      <c r="G901" s="198">
        <v>130535357</v>
      </c>
      <c r="H901" s="116">
        <f t="shared" si="80"/>
        <v>1.535885496999809</v>
      </c>
      <c r="I901" s="2">
        <v>93962181</v>
      </c>
      <c r="J901" s="173">
        <v>1.7077640471238604</v>
      </c>
      <c r="K901" s="174">
        <v>76598254</v>
      </c>
      <c r="L901" s="107"/>
      <c r="M901" s="34"/>
      <c r="N901" s="33"/>
      <c r="O901" s="25"/>
      <c r="P901" s="25"/>
    </row>
    <row r="902" spans="1:16" s="23" customFormat="1" ht="12.75" customHeight="1">
      <c r="A902" s="239">
        <v>17</v>
      </c>
      <c r="B902" s="42" t="s">
        <v>0</v>
      </c>
      <c r="C902" s="236" t="s">
        <v>43</v>
      </c>
      <c r="D902" s="247">
        <v>1.5480881126838335</v>
      </c>
      <c r="E902" s="240">
        <v>155437306</v>
      </c>
      <c r="F902" s="116">
        <f t="shared" si="79"/>
        <v>1.6635177944949529</v>
      </c>
      <c r="G902" s="198">
        <v>132048243</v>
      </c>
      <c r="H902" s="116">
        <f t="shared" si="80"/>
        <v>1.3560689946054092</v>
      </c>
      <c r="I902" s="2">
        <v>82961393</v>
      </c>
      <c r="J902" s="173">
        <v>1.2815661191448919</v>
      </c>
      <c r="K902" s="174">
        <v>57482020</v>
      </c>
      <c r="M902" s="34"/>
      <c r="N902" s="33"/>
      <c r="O902" s="25"/>
      <c r="P902" s="25"/>
    </row>
    <row r="903" spans="1:16" s="23" customFormat="1" ht="12.75" customHeight="1">
      <c r="A903" s="239">
        <v>18</v>
      </c>
      <c r="B903" s="42" t="s">
        <v>10</v>
      </c>
      <c r="C903" s="236" t="s">
        <v>171</v>
      </c>
      <c r="D903" s="247">
        <v>1.2832437610665992</v>
      </c>
      <c r="E903" s="240">
        <v>128845349</v>
      </c>
      <c r="F903" s="116">
        <f t="shared" si="79"/>
        <v>1.5067312033452573</v>
      </c>
      <c r="G903" s="198">
        <v>119602693</v>
      </c>
      <c r="H903" s="116">
        <f t="shared" si="80"/>
        <v>1.5631430722510369</v>
      </c>
      <c r="I903" s="2">
        <v>95629741</v>
      </c>
      <c r="J903" s="173">
        <v>1.4979316241915694</v>
      </c>
      <c r="K903" s="174">
        <v>67186651</v>
      </c>
      <c r="L903" s="107"/>
      <c r="M903" s="34"/>
      <c r="N903" s="33"/>
      <c r="O903" s="25"/>
      <c r="P903" s="25"/>
    </row>
    <row r="904" spans="1:16" s="23" customFormat="1" ht="12.75" customHeight="1">
      <c r="A904" s="239">
        <v>19</v>
      </c>
      <c r="B904" s="42" t="s">
        <v>0</v>
      </c>
      <c r="C904" s="236" t="s">
        <v>144</v>
      </c>
      <c r="D904" s="247">
        <v>1.1996701841106374</v>
      </c>
      <c r="E904" s="240">
        <v>120454062</v>
      </c>
      <c r="F904" s="116">
        <f t="shared" si="79"/>
        <v>1.2679100727437678</v>
      </c>
      <c r="G904" s="198">
        <v>100645330</v>
      </c>
      <c r="H904" s="116">
        <f t="shared" si="80"/>
        <v>1.0111812435138396</v>
      </c>
      <c r="I904" s="2">
        <v>61861900</v>
      </c>
      <c r="J904" s="173">
        <v>0.89233610588911028</v>
      </c>
      <c r="K904" s="174">
        <v>40023906</v>
      </c>
      <c r="M904" s="34"/>
      <c r="N904" s="33"/>
      <c r="O904" s="25"/>
      <c r="P904" s="25"/>
    </row>
    <row r="905" spans="1:16" s="23" customFormat="1" ht="12.75" customHeight="1">
      <c r="A905" s="239">
        <v>20</v>
      </c>
      <c r="B905" s="42" t="s">
        <v>0</v>
      </c>
      <c r="C905" s="236" t="s">
        <v>102</v>
      </c>
      <c r="D905" s="247">
        <v>1.1900192451124538</v>
      </c>
      <c r="E905" s="240">
        <v>119485050</v>
      </c>
      <c r="F905" s="116">
        <f t="shared" si="79"/>
        <v>1.3129065413174621</v>
      </c>
      <c r="G905" s="198">
        <v>104217101</v>
      </c>
      <c r="H905" s="116">
        <f t="shared" si="80"/>
        <v>1.3958891056585008</v>
      </c>
      <c r="I905" s="2">
        <v>85397502</v>
      </c>
      <c r="J905" s="173">
        <v>1.5623534527105434</v>
      </c>
      <c r="K905" s="174">
        <v>70076160</v>
      </c>
      <c r="L905" s="107"/>
      <c r="M905" s="34"/>
      <c r="N905" s="33"/>
      <c r="O905" s="25"/>
      <c r="P905" s="25"/>
    </row>
    <row r="906" spans="1:16" s="23" customFormat="1" ht="12.75" customHeight="1">
      <c r="A906" s="239">
        <v>21</v>
      </c>
      <c r="B906" s="42" t="s">
        <v>10</v>
      </c>
      <c r="C906" s="236" t="s">
        <v>93</v>
      </c>
      <c r="D906" s="247">
        <v>1.0588332157810403</v>
      </c>
      <c r="E906" s="240">
        <v>106313188</v>
      </c>
      <c r="F906" s="116">
        <f t="shared" si="79"/>
        <v>1.0214411558854219</v>
      </c>
      <c r="G906" s="198">
        <v>81080894</v>
      </c>
      <c r="H906" s="116">
        <f t="shared" si="80"/>
        <v>0.86129490106105466</v>
      </c>
      <c r="I906" s="2">
        <v>52692175</v>
      </c>
      <c r="J906" s="173">
        <v>0.84271441899480337</v>
      </c>
      <c r="K906" s="174">
        <v>37798227</v>
      </c>
      <c r="L906" s="107"/>
      <c r="M906" s="34"/>
      <c r="N906" s="33"/>
      <c r="O906" s="25"/>
      <c r="P906" s="25"/>
    </row>
    <row r="907" spans="1:16" s="23" customFormat="1" ht="12.75" customHeight="1">
      <c r="A907" s="239">
        <v>22</v>
      </c>
      <c r="B907" s="42" t="s">
        <v>0</v>
      </c>
      <c r="C907" s="236" t="s">
        <v>5</v>
      </c>
      <c r="D907" s="247">
        <v>1.0565939069547805</v>
      </c>
      <c r="E907" s="240">
        <v>106088348</v>
      </c>
      <c r="F907" s="116">
        <f t="shared" si="79"/>
        <v>1.0536423883621824</v>
      </c>
      <c r="G907" s="198">
        <v>83636993</v>
      </c>
      <c r="H907" s="116">
        <f t="shared" si="80"/>
        <v>1.1694399454717728</v>
      </c>
      <c r="I907" s="2">
        <v>71543828</v>
      </c>
      <c r="J907" s="173">
        <v>1.2457059353718301</v>
      </c>
      <c r="K907" s="174">
        <v>55873585</v>
      </c>
      <c r="L907" s="107"/>
      <c r="M907" s="34"/>
      <c r="N907" s="33"/>
      <c r="O907" s="25"/>
      <c r="P907" s="25"/>
    </row>
    <row r="908" spans="1:16" s="23" customFormat="1" ht="12.75" customHeight="1">
      <c r="A908" s="239">
        <v>23</v>
      </c>
      <c r="B908" s="42" t="s">
        <v>10</v>
      </c>
      <c r="C908" s="236" t="s">
        <v>128</v>
      </c>
      <c r="D908" s="247">
        <v>0.83652027461626144</v>
      </c>
      <c r="E908" s="240">
        <v>83991639</v>
      </c>
      <c r="F908" s="116">
        <f t="shared" si="79"/>
        <v>0.75476655928789593</v>
      </c>
      <c r="G908" s="198">
        <v>59912553</v>
      </c>
      <c r="H908" s="116">
        <f t="shared" si="80"/>
        <v>0.80275842620864657</v>
      </c>
      <c r="I908" s="2">
        <v>49111039</v>
      </c>
      <c r="J908" s="173">
        <v>0.78446551790030261</v>
      </c>
      <c r="K908" s="174">
        <v>35185592</v>
      </c>
      <c r="M908" s="34"/>
      <c r="N908" s="33"/>
      <c r="O908" s="25"/>
      <c r="P908" s="25"/>
    </row>
    <row r="909" spans="1:16" s="23" customFormat="1" ht="12.75" customHeight="1">
      <c r="A909" s="239">
        <v>24</v>
      </c>
      <c r="B909" s="42" t="s">
        <v>0</v>
      </c>
      <c r="C909" s="236" t="s">
        <v>8</v>
      </c>
      <c r="D909" s="247">
        <v>0.7424176237252218</v>
      </c>
      <c r="E909" s="240">
        <v>74543170</v>
      </c>
      <c r="F909" s="116">
        <f t="shared" si="79"/>
        <v>0.75710109601513764</v>
      </c>
      <c r="G909" s="198">
        <v>60097866</v>
      </c>
      <c r="H909" s="116">
        <f t="shared" si="80"/>
        <v>0.81108040800809045</v>
      </c>
      <c r="I909" s="2">
        <v>49620160</v>
      </c>
      <c r="J909" s="173">
        <v>0.94743172492262673</v>
      </c>
      <c r="K909" s="174">
        <v>42495107</v>
      </c>
      <c r="L909" s="107"/>
      <c r="M909" s="34"/>
      <c r="N909" s="33"/>
      <c r="O909" s="25"/>
      <c r="P909" s="25"/>
    </row>
    <row r="910" spans="1:16" s="23" customFormat="1" ht="12.75" customHeight="1">
      <c r="A910" s="239">
        <v>25</v>
      </c>
      <c r="B910" s="42" t="s">
        <v>0</v>
      </c>
      <c r="C910" s="236" t="s">
        <v>9</v>
      </c>
      <c r="D910" s="247">
        <v>0.71771407549664423</v>
      </c>
      <c r="E910" s="240">
        <v>72062786</v>
      </c>
      <c r="F910" s="116">
        <f t="shared" si="79"/>
        <v>0.67551869172461532</v>
      </c>
      <c r="G910" s="209">
        <v>53621943</v>
      </c>
      <c r="H910" s="116">
        <f t="shared" si="80"/>
        <v>0.5778242423028378</v>
      </c>
      <c r="I910" s="2">
        <v>35350048</v>
      </c>
      <c r="J910" s="173">
        <v>0.53647807881704113</v>
      </c>
      <c r="K910" s="174">
        <v>24062624</v>
      </c>
      <c r="M910" s="34"/>
      <c r="N910" s="33"/>
      <c r="O910" s="25"/>
      <c r="P910" s="25"/>
    </row>
    <row r="911" spans="1:16" s="23" customFormat="1" ht="12.75" customHeight="1">
      <c r="A911" s="239">
        <v>26</v>
      </c>
      <c r="B911" s="42" t="s">
        <v>0</v>
      </c>
      <c r="C911" s="236" t="s">
        <v>178</v>
      </c>
      <c r="D911" s="247">
        <v>0.70265784098421502</v>
      </c>
      <c r="E911" s="240">
        <v>70551050</v>
      </c>
      <c r="F911" s="116">
        <f t="shared" si="79"/>
        <v>0.30573970442155018</v>
      </c>
      <c r="G911" s="198">
        <v>24269287</v>
      </c>
      <c r="H911" s="116">
        <f t="shared" si="80"/>
        <v>0.1009325833593497</v>
      </c>
      <c r="I911" s="2">
        <v>6174839</v>
      </c>
      <c r="J911" s="173">
        <v>1.8009562692040036E-2</v>
      </c>
      <c r="K911" s="174">
        <v>807782</v>
      </c>
      <c r="M911" s="34"/>
      <c r="N911" s="33"/>
      <c r="O911" s="25"/>
      <c r="P911" s="25"/>
    </row>
    <row r="912" spans="1:16" s="23" customFormat="1" ht="12.75" customHeight="1">
      <c r="A912" s="239">
        <v>27</v>
      </c>
      <c r="B912" s="42" t="s">
        <v>0</v>
      </c>
      <c r="C912" s="236" t="s">
        <v>17</v>
      </c>
      <c r="D912" s="247">
        <v>0.68467993789809012</v>
      </c>
      <c r="E912" s="240">
        <v>68745961</v>
      </c>
      <c r="F912" s="116">
        <f t="shared" si="79"/>
        <v>0.97599931717084076</v>
      </c>
      <c r="G912" s="198">
        <v>77473770</v>
      </c>
      <c r="H912" s="116">
        <f t="shared" si="80"/>
        <v>1.5525758662789348</v>
      </c>
      <c r="I912" s="240">
        <v>94983262</v>
      </c>
      <c r="J912" s="173">
        <v>2.6324543911813412</v>
      </c>
      <c r="K912" s="174">
        <v>118073343</v>
      </c>
      <c r="M912" s="34"/>
      <c r="N912" s="218"/>
      <c r="O912" s="25"/>
      <c r="P912" s="25"/>
    </row>
    <row r="913" spans="1:16" s="23" customFormat="1" ht="12.75" customHeight="1">
      <c r="A913" s="239">
        <v>28</v>
      </c>
      <c r="B913" s="42" t="s">
        <v>0</v>
      </c>
      <c r="C913" s="236" t="s">
        <v>98</v>
      </c>
      <c r="D913" s="247">
        <v>0.55305709196015218</v>
      </c>
      <c r="E913" s="240">
        <v>55530240</v>
      </c>
      <c r="F913" s="116">
        <f t="shared" si="79"/>
        <v>0.77168644217089544</v>
      </c>
      <c r="G913" s="198">
        <v>61255635</v>
      </c>
      <c r="H913" s="116">
        <f t="shared" si="80"/>
        <v>1.1929053806078573</v>
      </c>
      <c r="I913" s="2">
        <v>72979393</v>
      </c>
      <c r="J913" s="173">
        <v>1.6000016571485574</v>
      </c>
      <c r="K913" s="174">
        <v>71764793</v>
      </c>
      <c r="M913" s="34"/>
      <c r="N913" s="33"/>
      <c r="O913" s="25"/>
      <c r="P913" s="25"/>
    </row>
    <row r="914" spans="1:16" s="23" customFormat="1" ht="12.75" customHeight="1">
      <c r="A914" s="239">
        <v>29</v>
      </c>
      <c r="B914" s="42" t="s">
        <v>0</v>
      </c>
      <c r="C914" s="236" t="s">
        <v>81</v>
      </c>
      <c r="D914" s="247">
        <v>0.52595337795435892</v>
      </c>
      <c r="E914" s="240">
        <v>52808865</v>
      </c>
      <c r="F914" s="116">
        <f t="shared" si="79"/>
        <v>0.62986440365479091</v>
      </c>
      <c r="G914" s="198">
        <v>49997955</v>
      </c>
      <c r="H914" s="116">
        <f t="shared" si="80"/>
        <v>0.56173268446782998</v>
      </c>
      <c r="I914" s="2">
        <v>34365601</v>
      </c>
      <c r="J914" s="173">
        <v>0.37653459387896926</v>
      </c>
      <c r="K914" s="174">
        <v>16888687</v>
      </c>
      <c r="L914" s="107"/>
      <c r="M914" s="34"/>
      <c r="N914" s="33"/>
      <c r="O914" s="25"/>
      <c r="P914" s="25"/>
    </row>
    <row r="915" spans="1:16" s="23" customFormat="1" ht="12.75" customHeight="1">
      <c r="A915" s="239">
        <v>30</v>
      </c>
      <c r="B915" s="42" t="s">
        <v>0</v>
      </c>
      <c r="C915" s="236" t="s">
        <v>23</v>
      </c>
      <c r="D915" s="247">
        <v>0.51930833557978984</v>
      </c>
      <c r="E915" s="240">
        <v>52141663</v>
      </c>
      <c r="F915" s="116">
        <f t="shared" si="79"/>
        <v>0.55492393921038652</v>
      </c>
      <c r="G915" s="240">
        <v>44049262</v>
      </c>
      <c r="H915" s="116">
        <f t="shared" si="80"/>
        <v>0.45210587677431741</v>
      </c>
      <c r="I915" s="240">
        <v>27658868</v>
      </c>
      <c r="J915" s="173">
        <v>0.38332870676650754</v>
      </c>
      <c r="K915" s="174">
        <v>17193423</v>
      </c>
      <c r="L915" s="107"/>
      <c r="M915" s="34"/>
      <c r="N915" s="218"/>
      <c r="O915" s="25"/>
      <c r="P915" s="25"/>
    </row>
    <row r="916" spans="1:16" s="23" customFormat="1" ht="12.75" customHeight="1">
      <c r="A916" s="239">
        <v>31</v>
      </c>
      <c r="B916" s="42" t="s">
        <v>0</v>
      </c>
      <c r="C916" s="236" t="s">
        <v>125</v>
      </c>
      <c r="D916" s="247">
        <v>0.50399772379137997</v>
      </c>
      <c r="E916" s="240">
        <v>50604386</v>
      </c>
      <c r="F916" s="116">
        <f t="shared" si="79"/>
        <v>0.54224452731720674</v>
      </c>
      <c r="G916" s="240">
        <v>43042784</v>
      </c>
      <c r="H916" s="116">
        <f t="shared" si="80"/>
        <v>0.58499350308217324</v>
      </c>
      <c r="I916" s="240">
        <v>35788648</v>
      </c>
      <c r="J916" s="173">
        <v>0.76293984304800622</v>
      </c>
      <c r="K916" s="174">
        <v>34220102</v>
      </c>
      <c r="L916" s="107"/>
      <c r="M916" s="34"/>
      <c r="N916" s="218"/>
      <c r="O916" s="25"/>
      <c r="P916" s="25"/>
    </row>
    <row r="917" spans="1:16" s="23" customFormat="1" ht="12.75" customHeight="1">
      <c r="A917" s="239">
        <v>32</v>
      </c>
      <c r="B917" s="42" t="s">
        <v>22</v>
      </c>
      <c r="C917" s="236" t="s">
        <v>208</v>
      </c>
      <c r="D917" s="247">
        <v>0.50372519022652607</v>
      </c>
      <c r="E917" s="240">
        <v>50577022</v>
      </c>
      <c r="F917" s="116">
        <f t="shared" si="79"/>
        <v>0.49266598571877945</v>
      </c>
      <c r="G917" s="240">
        <v>39107293</v>
      </c>
      <c r="H917" s="116">
        <f t="shared" si="80"/>
        <v>0.46426099391470171</v>
      </c>
      <c r="I917" s="240">
        <v>28402492</v>
      </c>
      <c r="J917" s="173">
        <v>0.62666878143210403</v>
      </c>
      <c r="K917" s="174">
        <v>28107943</v>
      </c>
      <c r="L917" s="107"/>
      <c r="M917" s="34"/>
      <c r="N917" s="218"/>
      <c r="O917" s="25"/>
      <c r="P917" s="25"/>
    </row>
    <row r="918" spans="1:16" s="23" customFormat="1" ht="12.75" customHeight="1">
      <c r="A918" s="239">
        <v>33</v>
      </c>
      <c r="B918" s="42" t="s">
        <v>0</v>
      </c>
      <c r="C918" s="236" t="s">
        <v>50</v>
      </c>
      <c r="D918" s="247">
        <v>0.48731601838583855</v>
      </c>
      <c r="E918" s="240">
        <v>48929443</v>
      </c>
      <c r="F918" s="116">
        <f t="shared" ref="F918:F949" si="81">+G918/$G$983*100</f>
        <v>0.51211878293795199</v>
      </c>
      <c r="G918" s="198">
        <v>40651435</v>
      </c>
      <c r="H918" s="116">
        <f t="shared" si="80"/>
        <v>0.43362391151484547</v>
      </c>
      <c r="I918" s="2">
        <v>26528181</v>
      </c>
      <c r="J918" s="173">
        <v>0.35834729482516214</v>
      </c>
      <c r="K918" s="174">
        <v>16072933</v>
      </c>
      <c r="L918" s="107"/>
      <c r="M918" s="34"/>
      <c r="N918" s="33"/>
      <c r="O918" s="25"/>
      <c r="P918" s="25"/>
    </row>
    <row r="919" spans="1:16" s="23" customFormat="1" ht="12.75" customHeight="1">
      <c r="A919" s="239">
        <v>34</v>
      </c>
      <c r="B919" s="42" t="s">
        <v>0</v>
      </c>
      <c r="C919" s="236" t="s">
        <v>183</v>
      </c>
      <c r="D919" s="247">
        <v>0.41767879245915729</v>
      </c>
      <c r="E919" s="240">
        <v>41937449</v>
      </c>
      <c r="F919" s="116">
        <f t="shared" si="81"/>
        <v>0.53654221982756012</v>
      </c>
      <c r="G919" s="198">
        <v>42590141</v>
      </c>
      <c r="H919" s="116">
        <f t="shared" si="80"/>
        <v>0.96644605334359912</v>
      </c>
      <c r="I919" s="209">
        <v>59125097</v>
      </c>
      <c r="J919" s="173">
        <v>0.19885998947792266</v>
      </c>
      <c r="K919" s="174">
        <v>8919457</v>
      </c>
      <c r="L919" s="107"/>
      <c r="M919" s="34"/>
      <c r="N919" s="218"/>
      <c r="O919" s="25"/>
      <c r="P919" s="25"/>
    </row>
    <row r="920" spans="1:16" s="23" customFormat="1" ht="12.75" customHeight="1">
      <c r="A920" s="239">
        <v>35</v>
      </c>
      <c r="B920" s="42" t="s">
        <v>0</v>
      </c>
      <c r="C920" s="236" t="s">
        <v>121</v>
      </c>
      <c r="D920" s="247">
        <v>0.41029643345179662</v>
      </c>
      <c r="E920" s="240">
        <v>41196216</v>
      </c>
      <c r="F920" s="116">
        <f t="shared" si="81"/>
        <v>0.34545356132331184</v>
      </c>
      <c r="G920" s="198">
        <v>27421730</v>
      </c>
      <c r="H920" s="116">
        <f t="shared" si="80"/>
        <v>0.29133984600032281</v>
      </c>
      <c r="I920" s="240">
        <v>17823547</v>
      </c>
      <c r="J920" s="173">
        <v>0.31996103412523941</v>
      </c>
      <c r="K920" s="174">
        <v>14351196</v>
      </c>
      <c r="M920" s="34"/>
      <c r="N920" s="33"/>
      <c r="O920" s="25"/>
      <c r="P920" s="25"/>
    </row>
    <row r="921" spans="1:16" s="23" customFormat="1" ht="12.75" customHeight="1">
      <c r="A921" s="239">
        <v>36</v>
      </c>
      <c r="B921" s="42" t="s">
        <v>0</v>
      </c>
      <c r="C921" s="236" t="s">
        <v>49</v>
      </c>
      <c r="D921" s="247">
        <v>0.39987992253199356</v>
      </c>
      <c r="E921" s="240">
        <v>40150336</v>
      </c>
      <c r="F921" s="116">
        <f t="shared" si="81"/>
        <v>0.29006472386515103</v>
      </c>
      <c r="G921" s="198">
        <v>23025024</v>
      </c>
      <c r="H921" s="116">
        <f t="shared" si="80"/>
        <v>0.21062747124243347</v>
      </c>
      <c r="I921" s="2">
        <v>12885737</v>
      </c>
      <c r="J921" s="173">
        <v>0.15365145720695539</v>
      </c>
      <c r="K921" s="174">
        <v>6891721</v>
      </c>
      <c r="M921" s="34"/>
      <c r="N921" s="33"/>
      <c r="O921" s="25"/>
      <c r="P921" s="25"/>
    </row>
    <row r="922" spans="1:16" s="23" customFormat="1" ht="12.75" customHeight="1">
      <c r="A922" s="239">
        <v>37</v>
      </c>
      <c r="B922" s="42" t="s">
        <v>0</v>
      </c>
      <c r="C922" s="236" t="s">
        <v>97</v>
      </c>
      <c r="D922" s="247">
        <v>0.39393878244618408</v>
      </c>
      <c r="E922" s="240">
        <v>39553810</v>
      </c>
      <c r="F922" s="116">
        <f t="shared" si="81"/>
        <v>0.31062503176788064</v>
      </c>
      <c r="G922" s="198">
        <v>24657079</v>
      </c>
      <c r="H922" s="116">
        <f t="shared" si="80"/>
        <v>0.26556171129600975</v>
      </c>
      <c r="I922" s="2">
        <v>16246496</v>
      </c>
      <c r="J922" s="173">
        <v>0.33955729292794684</v>
      </c>
      <c r="K922" s="174">
        <v>15230146</v>
      </c>
      <c r="L922" s="107"/>
      <c r="M922" s="34"/>
      <c r="N922" s="33"/>
      <c r="O922" s="25"/>
      <c r="P922" s="25"/>
    </row>
    <row r="923" spans="1:16" s="23" customFormat="1" ht="12.75" customHeight="1">
      <c r="A923" s="239">
        <v>38</v>
      </c>
      <c r="B923" s="42" t="s">
        <v>0</v>
      </c>
      <c r="C923" s="236" t="s">
        <v>110</v>
      </c>
      <c r="D923" s="247">
        <v>0.37862338010651364</v>
      </c>
      <c r="E923" s="240">
        <v>38016052</v>
      </c>
      <c r="F923" s="116">
        <f t="shared" si="81"/>
        <v>0.30852497795389461</v>
      </c>
      <c r="G923" s="198">
        <v>24490379</v>
      </c>
      <c r="H923" s="116">
        <f t="shared" si="80"/>
        <v>0.22820245799560596</v>
      </c>
      <c r="I923" s="2">
        <v>13960937</v>
      </c>
      <c r="J923" s="173">
        <v>5.1460607222318794E-2</v>
      </c>
      <c r="K923" s="174">
        <v>2308160</v>
      </c>
      <c r="L923" s="107"/>
      <c r="M923" s="34"/>
      <c r="N923" s="33"/>
      <c r="O923" s="25"/>
      <c r="P923" s="25"/>
    </row>
    <row r="924" spans="1:16" s="23" customFormat="1" ht="12.75" customHeight="1">
      <c r="A924" s="239">
        <v>39</v>
      </c>
      <c r="B924" s="42" t="s">
        <v>0</v>
      </c>
      <c r="C924" s="236" t="s">
        <v>101</v>
      </c>
      <c r="D924" s="247">
        <v>0.37829092979242118</v>
      </c>
      <c r="E924" s="240">
        <v>37982672</v>
      </c>
      <c r="F924" s="116">
        <f t="shared" si="81"/>
        <v>0.44237876729220593</v>
      </c>
      <c r="G924" s="198">
        <v>35115548</v>
      </c>
      <c r="H924" s="116">
        <f t="shared" si="80"/>
        <v>0.5070511502319659</v>
      </c>
      <c r="I924" s="2">
        <v>31020302</v>
      </c>
      <c r="J924" s="173">
        <v>0.62470797391269961</v>
      </c>
      <c r="K924" s="174">
        <v>28019995</v>
      </c>
      <c r="L924" s="107"/>
      <c r="M924" s="34"/>
      <c r="N924" s="33"/>
      <c r="O924" s="25"/>
      <c r="P924" s="25"/>
    </row>
    <row r="925" spans="1:16" s="23" customFormat="1" ht="12.75" customHeight="1">
      <c r="A925" s="239">
        <v>40</v>
      </c>
      <c r="B925" s="42" t="s">
        <v>10</v>
      </c>
      <c r="C925" s="236" t="s">
        <v>170</v>
      </c>
      <c r="D925" s="247">
        <v>0.3568328356291855</v>
      </c>
      <c r="E925" s="240">
        <v>35828151</v>
      </c>
      <c r="F925" s="116">
        <f t="shared" si="81"/>
        <v>0.32617432404052377</v>
      </c>
      <c r="G925" s="198">
        <v>25891365</v>
      </c>
      <c r="H925" s="116">
        <f t="shared" si="80"/>
        <v>0.26049062801817235</v>
      </c>
      <c r="I925" s="2">
        <v>15936258</v>
      </c>
      <c r="J925" s="173">
        <v>0.24386570342437974</v>
      </c>
      <c r="K925" s="174">
        <v>10938096</v>
      </c>
      <c r="L925" s="107"/>
      <c r="M925" s="34"/>
      <c r="N925" s="33"/>
      <c r="O925" s="25"/>
      <c r="P925" s="25"/>
    </row>
    <row r="926" spans="1:16" s="23" customFormat="1" ht="12.75" customHeight="1">
      <c r="A926" s="239">
        <v>41</v>
      </c>
      <c r="B926" s="42" t="s">
        <v>0</v>
      </c>
      <c r="C926" s="236" t="s">
        <v>169</v>
      </c>
      <c r="D926" s="247">
        <v>0.33775588447204741</v>
      </c>
      <c r="E926" s="240">
        <v>33912711</v>
      </c>
      <c r="F926" s="116">
        <f t="shared" si="81"/>
        <v>0.31663588465652037</v>
      </c>
      <c r="G926" s="198">
        <v>25134214</v>
      </c>
      <c r="H926" s="116">
        <f t="shared" si="80"/>
        <v>0.25462760786049454</v>
      </c>
      <c r="I926" s="2">
        <v>15577571</v>
      </c>
      <c r="J926" s="173">
        <v>0.22608281479030334</v>
      </c>
      <c r="K926" s="174">
        <v>10140481</v>
      </c>
      <c r="M926" s="34"/>
      <c r="N926" s="33"/>
      <c r="O926" s="25"/>
      <c r="P926" s="25"/>
    </row>
    <row r="927" spans="1:16" s="23" customFormat="1" ht="12.75" customHeight="1">
      <c r="A927" s="239">
        <v>42</v>
      </c>
      <c r="B927" s="42" t="s">
        <v>0</v>
      </c>
      <c r="C927" s="236" t="s">
        <v>167</v>
      </c>
      <c r="D927" s="247">
        <v>0.30758262225614003</v>
      </c>
      <c r="E927" s="240">
        <v>30883135</v>
      </c>
      <c r="F927" s="116">
        <f t="shared" si="81"/>
        <v>0.36846676231550518</v>
      </c>
      <c r="G927" s="198">
        <v>29248493</v>
      </c>
      <c r="H927" s="116">
        <f t="shared" si="80"/>
        <v>0.43720437372964138</v>
      </c>
      <c r="I927" s="2">
        <v>26747226</v>
      </c>
      <c r="J927" s="173">
        <v>0.671129826623171</v>
      </c>
      <c r="K927" s="174">
        <v>30102152</v>
      </c>
      <c r="L927" s="107"/>
      <c r="M927" s="34"/>
      <c r="N927" s="33"/>
      <c r="O927" s="25"/>
      <c r="P927" s="25"/>
    </row>
    <row r="928" spans="1:16" s="23" customFormat="1" ht="12.75" customHeight="1">
      <c r="A928" s="239">
        <v>43</v>
      </c>
      <c r="B928" s="42" t="s">
        <v>0</v>
      </c>
      <c r="C928" s="236" t="s">
        <v>63</v>
      </c>
      <c r="D928" s="247">
        <v>0.24622995258524299</v>
      </c>
      <c r="E928" s="240">
        <v>24722960</v>
      </c>
      <c r="F928" s="116">
        <f t="shared" si="81"/>
        <v>0.2016425942163356</v>
      </c>
      <c r="G928" s="198">
        <v>16006171</v>
      </c>
      <c r="H928" s="116">
        <f t="shared" si="80"/>
        <v>0.10760669765549399</v>
      </c>
      <c r="I928" s="2">
        <v>6583147</v>
      </c>
      <c r="J928" s="173">
        <v>3.9065903857487635E-2</v>
      </c>
      <c r="K928" s="174">
        <v>1752221</v>
      </c>
      <c r="M928" s="34"/>
      <c r="N928" s="33"/>
      <c r="O928" s="25"/>
      <c r="P928" s="25"/>
    </row>
    <row r="929" spans="1:16" s="23" customFormat="1" ht="12.75" customHeight="1">
      <c r="A929" s="239">
        <v>44</v>
      </c>
      <c r="B929" s="42" t="s">
        <v>0</v>
      </c>
      <c r="C929" s="236" t="s">
        <v>2</v>
      </c>
      <c r="D929" s="247">
        <v>0.24359680267987985</v>
      </c>
      <c r="E929" s="240">
        <v>24458576</v>
      </c>
      <c r="F929" s="116">
        <f t="shared" si="81"/>
        <v>0.24305467279948159</v>
      </c>
      <c r="G929" s="198">
        <v>19293417</v>
      </c>
      <c r="H929" s="116">
        <f t="shared" si="80"/>
        <v>0.24989185833753197</v>
      </c>
      <c r="I929" s="2">
        <v>15287848</v>
      </c>
      <c r="J929" s="173">
        <v>0.24614787219798773</v>
      </c>
      <c r="K929" s="174">
        <v>11040458</v>
      </c>
      <c r="L929" s="107"/>
      <c r="M929" s="34"/>
      <c r="N929" s="33"/>
      <c r="O929" s="25"/>
      <c r="P929" s="25"/>
    </row>
    <row r="930" spans="1:16" s="23" customFormat="1" ht="12.75" customHeight="1">
      <c r="A930" s="239">
        <v>45</v>
      </c>
      <c r="B930" s="42" t="s">
        <v>10</v>
      </c>
      <c r="C930" s="236" t="s">
        <v>33</v>
      </c>
      <c r="D930" s="247">
        <v>0.22201959210692138</v>
      </c>
      <c r="E930" s="240">
        <v>22292095</v>
      </c>
      <c r="F930" s="116">
        <f t="shared" si="81"/>
        <v>0.23614005350043177</v>
      </c>
      <c r="G930" s="198">
        <v>18744542</v>
      </c>
      <c r="H930" s="116">
        <f t="shared" si="80"/>
        <v>0.21117583959771197</v>
      </c>
      <c r="I930" s="2">
        <v>12919285</v>
      </c>
      <c r="J930" s="173">
        <v>0.14036082613294076</v>
      </c>
      <c r="K930" s="174">
        <v>6295597</v>
      </c>
      <c r="M930" s="34"/>
      <c r="N930" s="33"/>
      <c r="O930" s="25"/>
      <c r="P930" s="25"/>
    </row>
    <row r="931" spans="1:16" s="23" customFormat="1" ht="12.75" customHeight="1">
      <c r="A931" s="239">
        <v>46</v>
      </c>
      <c r="B931" s="42" t="s">
        <v>22</v>
      </c>
      <c r="C931" s="236" t="s">
        <v>164</v>
      </c>
      <c r="D931" s="247">
        <v>0.18483177765715345</v>
      </c>
      <c r="E931" s="240">
        <v>18558216</v>
      </c>
      <c r="F931" s="116">
        <f t="shared" si="81"/>
        <v>0.19332934159673174</v>
      </c>
      <c r="G931" s="198">
        <v>15346274</v>
      </c>
      <c r="H931" s="116">
        <f t="shared" si="80"/>
        <v>0.18661079089311983</v>
      </c>
      <c r="I931" s="2">
        <v>11416448</v>
      </c>
      <c r="J931" s="173">
        <v>0.22420131086332309</v>
      </c>
      <c r="K931" s="174">
        <v>10056090</v>
      </c>
      <c r="M931" s="34"/>
      <c r="N931" s="33"/>
      <c r="O931" s="25"/>
      <c r="P931" s="25"/>
    </row>
    <row r="932" spans="1:16" s="23" customFormat="1" ht="12.75" customHeight="1">
      <c r="A932" s="239">
        <v>47</v>
      </c>
      <c r="B932" s="42" t="s">
        <v>0</v>
      </c>
      <c r="C932" s="236" t="s">
        <v>150</v>
      </c>
      <c r="D932" s="247">
        <v>0.18247229670717174</v>
      </c>
      <c r="E932" s="240">
        <v>18321310</v>
      </c>
      <c r="F932" s="116">
        <f t="shared" si="81"/>
        <v>2.2668827440548905E-2</v>
      </c>
      <c r="G932" s="198">
        <v>1799427</v>
      </c>
      <c r="H932" s="173">
        <v>6.2426218382821229E-6</v>
      </c>
      <c r="I932" s="174">
        <v>0</v>
      </c>
      <c r="J932" s="173">
        <v>6.2426218382821229E-6</v>
      </c>
      <c r="K932" s="174">
        <v>0</v>
      </c>
      <c r="M932" s="101"/>
      <c r="N932" s="105"/>
      <c r="O932" s="25"/>
      <c r="P932" s="25"/>
    </row>
    <row r="933" spans="1:16" s="23" customFormat="1" ht="12.75" customHeight="1">
      <c r="A933" s="239">
        <v>48</v>
      </c>
      <c r="B933" s="42" t="s">
        <v>0</v>
      </c>
      <c r="C933" s="236" t="s">
        <v>25</v>
      </c>
      <c r="D933" s="247">
        <v>0.16007870050670697</v>
      </c>
      <c r="E933" s="240">
        <v>16072859</v>
      </c>
      <c r="F933" s="116">
        <f t="shared" si="81"/>
        <v>0.12153449825093006</v>
      </c>
      <c r="G933" s="198">
        <v>9647277</v>
      </c>
      <c r="H933" s="116">
        <f t="shared" ref="H933:H944" si="82">+I933/$I$983*100</f>
        <v>7.6644710110834138E-2</v>
      </c>
      <c r="I933" s="2">
        <v>4688959</v>
      </c>
      <c r="J933" s="173">
        <v>7.5644212092731825E-2</v>
      </c>
      <c r="K933" s="174">
        <v>3392866</v>
      </c>
      <c r="L933" s="107"/>
      <c r="M933" s="106"/>
      <c r="N933" s="107"/>
      <c r="O933" s="25"/>
      <c r="P933" s="25"/>
    </row>
    <row r="934" spans="1:16" s="23" customFormat="1" ht="12.75" customHeight="1">
      <c r="A934" s="239">
        <v>49</v>
      </c>
      <c r="B934" s="42" t="s">
        <v>0</v>
      </c>
      <c r="C934" s="236" t="s">
        <v>27</v>
      </c>
      <c r="D934" s="247">
        <v>0.15882447243737527</v>
      </c>
      <c r="E934" s="240">
        <v>15946927</v>
      </c>
      <c r="F934" s="116">
        <f t="shared" si="81"/>
        <v>0.11698827857445492</v>
      </c>
      <c r="G934" s="198">
        <v>9286403</v>
      </c>
      <c r="H934" s="116">
        <f t="shared" si="82"/>
        <v>0.12233101240366295</v>
      </c>
      <c r="I934" s="2">
        <v>7483949</v>
      </c>
      <c r="J934" s="173">
        <v>0.11691331555757317</v>
      </c>
      <c r="K934" s="174">
        <v>5243907</v>
      </c>
      <c r="L934" s="107"/>
      <c r="M934" s="20"/>
      <c r="N934" s="21"/>
      <c r="O934" s="25"/>
      <c r="P934" s="25"/>
    </row>
    <row r="935" spans="1:16" s="23" customFormat="1" ht="12.75" customHeight="1">
      <c r="A935" s="239">
        <v>50</v>
      </c>
      <c r="B935" s="42" t="s">
        <v>0</v>
      </c>
      <c r="C935" s="236" t="s">
        <v>34</v>
      </c>
      <c r="D935" s="247">
        <v>0.15224450586724828</v>
      </c>
      <c r="E935" s="240">
        <v>15286259</v>
      </c>
      <c r="F935" s="116">
        <f t="shared" si="81"/>
        <v>0.13582854540044434</v>
      </c>
      <c r="G935" s="198">
        <v>10781923</v>
      </c>
      <c r="H935" s="116">
        <f t="shared" si="82"/>
        <v>0.159444261657717</v>
      </c>
      <c r="I935" s="2">
        <v>9754458</v>
      </c>
      <c r="J935" s="173">
        <v>0.17094768887858172</v>
      </c>
      <c r="K935" s="174">
        <v>7667508</v>
      </c>
      <c r="L935" s="107"/>
      <c r="P935" s="25"/>
    </row>
    <row r="936" spans="1:16" s="23" customFormat="1" ht="12.75" customHeight="1">
      <c r="A936" s="239">
        <v>51</v>
      </c>
      <c r="B936" s="42" t="s">
        <v>0</v>
      </c>
      <c r="C936" s="236" t="s">
        <v>11</v>
      </c>
      <c r="D936" s="247">
        <v>0.11260606051918905</v>
      </c>
      <c r="E936" s="240">
        <v>11306322</v>
      </c>
      <c r="F936" s="116">
        <f t="shared" si="81"/>
        <v>0.11559790941288091</v>
      </c>
      <c r="G936" s="198">
        <v>9176037</v>
      </c>
      <c r="H936" s="116">
        <f t="shared" si="82"/>
        <v>0.11763790903066224</v>
      </c>
      <c r="I936" s="2">
        <v>7196835</v>
      </c>
      <c r="J936" s="173">
        <v>0.11301067363013713</v>
      </c>
      <c r="K936" s="174">
        <v>5068862</v>
      </c>
      <c r="L936" s="107"/>
      <c r="P936" s="25"/>
    </row>
    <row r="937" spans="1:16" s="23" customFormat="1" ht="12.75" customHeight="1">
      <c r="A937" s="239">
        <v>52</v>
      </c>
      <c r="B937" s="42" t="s">
        <v>10</v>
      </c>
      <c r="C937" s="236" t="s">
        <v>24</v>
      </c>
      <c r="D937" s="247">
        <v>0.10694328034436128</v>
      </c>
      <c r="E937" s="240">
        <v>10737745</v>
      </c>
      <c r="F937" s="116">
        <f t="shared" si="81"/>
        <v>0.11921632607020521</v>
      </c>
      <c r="G937" s="198">
        <v>9463263</v>
      </c>
      <c r="H937" s="116">
        <f t="shared" si="82"/>
        <v>0.11899782920635393</v>
      </c>
      <c r="I937" s="2">
        <v>7280032</v>
      </c>
      <c r="J937" s="173">
        <v>0.1380521039214421</v>
      </c>
      <c r="K937" s="174">
        <v>6192044</v>
      </c>
      <c r="P937" s="25"/>
    </row>
    <row r="938" spans="1:16" s="23" customFormat="1" ht="12.75" customHeight="1">
      <c r="A938" s="239">
        <v>53</v>
      </c>
      <c r="B938" s="42" t="s">
        <v>0</v>
      </c>
      <c r="C938" s="236" t="s">
        <v>1</v>
      </c>
      <c r="D938" s="247">
        <v>8.9655634941534487E-2</v>
      </c>
      <c r="E938" s="240">
        <v>9001962</v>
      </c>
      <c r="F938" s="116">
        <f t="shared" si="81"/>
        <v>9.1725235886762069E-2</v>
      </c>
      <c r="G938" s="198">
        <v>7281050</v>
      </c>
      <c r="H938" s="116">
        <f t="shared" si="82"/>
        <v>9.6363397373417245E-2</v>
      </c>
      <c r="I938" s="2">
        <v>5895306</v>
      </c>
      <c r="J938" s="173">
        <v>0.13381401025051037</v>
      </c>
      <c r="K938" s="174">
        <v>6001953</v>
      </c>
      <c r="L938" s="107"/>
      <c r="P938" s="25"/>
    </row>
    <row r="939" spans="1:16" s="23" customFormat="1" ht="12.75" customHeight="1">
      <c r="A939" s="239">
        <v>54</v>
      </c>
      <c r="B939" s="42" t="s">
        <v>0</v>
      </c>
      <c r="C939" s="236" t="s">
        <v>3</v>
      </c>
      <c r="D939" s="247">
        <v>6.8961100867580158E-2</v>
      </c>
      <c r="E939" s="240">
        <v>6924107</v>
      </c>
      <c r="F939" s="116">
        <f t="shared" si="81"/>
        <v>6.2498067622948246E-2</v>
      </c>
      <c r="G939" s="198">
        <v>4961029</v>
      </c>
      <c r="H939" s="116">
        <f t="shared" si="82"/>
        <v>6.2338880119784515E-2</v>
      </c>
      <c r="I939" s="2">
        <v>3813759</v>
      </c>
      <c r="J939" s="173">
        <v>6.5192346414442021E-2</v>
      </c>
      <c r="K939" s="174">
        <v>2924069</v>
      </c>
      <c r="P939" s="25"/>
    </row>
    <row r="940" spans="1:16" s="23" customFormat="1" ht="12.75" customHeight="1">
      <c r="A940" s="239">
        <v>55</v>
      </c>
      <c r="B940" s="42" t="s">
        <v>0</v>
      </c>
      <c r="C940" s="236" t="s">
        <v>90</v>
      </c>
      <c r="D940" s="247">
        <v>6.5192799464343934E-2</v>
      </c>
      <c r="E940" s="240">
        <v>6545747</v>
      </c>
      <c r="F940" s="116">
        <f t="shared" si="81"/>
        <v>4.3914607017703292E-2</v>
      </c>
      <c r="G940" s="198">
        <v>3485894</v>
      </c>
      <c r="H940" s="116">
        <f t="shared" si="82"/>
        <v>3.8106468115738382E-2</v>
      </c>
      <c r="I940" s="2">
        <v>2331272</v>
      </c>
      <c r="J940" s="173">
        <v>1.1037691147656589E-2</v>
      </c>
      <c r="K940" s="174">
        <v>495073</v>
      </c>
      <c r="P940" s="25"/>
    </row>
    <row r="941" spans="1:16" s="23" customFormat="1" ht="12.75" customHeight="1">
      <c r="A941" s="239">
        <v>56</v>
      </c>
      <c r="B941" s="42" t="s">
        <v>0</v>
      </c>
      <c r="C941" s="236" t="s">
        <v>86</v>
      </c>
      <c r="D941" s="247">
        <v>5.5843904225162277E-2</v>
      </c>
      <c r="E941" s="240">
        <v>5607062</v>
      </c>
      <c r="F941" s="116">
        <f t="shared" si="81"/>
        <v>5.0918897480808002E-2</v>
      </c>
      <c r="G941" s="198">
        <v>4041887</v>
      </c>
      <c r="H941" s="116">
        <f t="shared" si="82"/>
        <v>4.1333567176116526E-2</v>
      </c>
      <c r="I941" s="2">
        <v>2528699</v>
      </c>
      <c r="J941" s="173">
        <v>4.8591364454976374E-2</v>
      </c>
      <c r="K941" s="174">
        <v>2179466</v>
      </c>
      <c r="P941" s="25"/>
    </row>
    <row r="942" spans="1:16" s="23" customFormat="1" ht="12.75" customHeight="1">
      <c r="A942" s="239">
        <v>57</v>
      </c>
      <c r="B942" s="42" t="s">
        <v>0</v>
      </c>
      <c r="C942" s="236" t="s">
        <v>35</v>
      </c>
      <c r="D942" s="247">
        <v>5.4405892283872867E-2</v>
      </c>
      <c r="E942" s="240">
        <v>5462677</v>
      </c>
      <c r="F942" s="116">
        <f t="shared" si="81"/>
        <v>4.7562074209491018E-2</v>
      </c>
      <c r="G942" s="198">
        <v>3775426</v>
      </c>
      <c r="H942" s="116">
        <f t="shared" si="82"/>
        <v>3.00896621000388E-2</v>
      </c>
      <c r="I942" s="2">
        <v>1840821</v>
      </c>
      <c r="J942" s="173">
        <v>3.216203230098548E-2</v>
      </c>
      <c r="K942" s="174">
        <v>1442562</v>
      </c>
      <c r="L942" s="107"/>
      <c r="P942" s="25"/>
    </row>
    <row r="943" spans="1:16" s="23" customFormat="1" ht="12.75" customHeight="1">
      <c r="A943" s="239">
        <v>58</v>
      </c>
      <c r="B943" s="42" t="s">
        <v>0</v>
      </c>
      <c r="C943" s="236" t="s">
        <v>4</v>
      </c>
      <c r="D943" s="247">
        <v>5.2068312419591874E-2</v>
      </c>
      <c r="E943" s="240">
        <v>5227970</v>
      </c>
      <c r="F943" s="116">
        <f t="shared" si="81"/>
        <v>5.6105047772694365E-2</v>
      </c>
      <c r="G943" s="198">
        <v>4453558</v>
      </c>
      <c r="H943" s="116">
        <f t="shared" si="82"/>
        <v>5.9695276504093869E-2</v>
      </c>
      <c r="I943" s="2">
        <v>3652029</v>
      </c>
      <c r="J943" s="173">
        <v>5.8589592181325006E-2</v>
      </c>
      <c r="K943" s="174">
        <v>2627916</v>
      </c>
      <c r="P943" s="25"/>
    </row>
    <row r="944" spans="1:16" s="23" customFormat="1" ht="12.75" customHeight="1">
      <c r="A944" s="239">
        <v>59</v>
      </c>
      <c r="B944" s="42" t="s">
        <v>0</v>
      </c>
      <c r="C944" s="236" t="s">
        <v>153</v>
      </c>
      <c r="D944" s="247">
        <v>5.1013654134375953E-2</v>
      </c>
      <c r="E944" s="240">
        <v>5122076</v>
      </c>
      <c r="F944" s="116">
        <f t="shared" si="81"/>
        <v>8.4933407376704004E-2</v>
      </c>
      <c r="G944" s="198">
        <v>6741922</v>
      </c>
      <c r="H944" s="116">
        <f t="shared" si="82"/>
        <v>5.1567024934373519E-2</v>
      </c>
      <c r="I944" s="2">
        <v>3154760</v>
      </c>
      <c r="J944" s="173">
        <v>0.25816351464676718</v>
      </c>
      <c r="K944" s="174">
        <v>11579395</v>
      </c>
      <c r="P944" s="25"/>
    </row>
    <row r="945" spans="1:16" s="23" customFormat="1" ht="12.75" customHeight="1">
      <c r="A945" s="239">
        <v>60</v>
      </c>
      <c r="B945" s="42" t="s">
        <v>0</v>
      </c>
      <c r="C945" s="236" t="s">
        <v>160</v>
      </c>
      <c r="D945" s="116">
        <f>+E945/$G$983*100</f>
        <v>6.4152222188307823E-2</v>
      </c>
      <c r="E945" s="240">
        <v>5092334</v>
      </c>
      <c r="F945" s="116">
        <f t="shared" si="81"/>
        <v>1.7171057885658582E-3</v>
      </c>
      <c r="G945" s="198">
        <v>136302</v>
      </c>
      <c r="H945" s="173">
        <v>6.2426218382821229E-6</v>
      </c>
      <c r="I945" s="174">
        <v>0</v>
      </c>
      <c r="J945" s="173">
        <v>6.2426218382821229E-6</v>
      </c>
      <c r="K945" s="174">
        <v>0</v>
      </c>
      <c r="P945" s="25"/>
    </row>
    <row r="946" spans="1:16" s="23" customFormat="1" ht="12.75" customHeight="1">
      <c r="A946" s="239">
        <v>61</v>
      </c>
      <c r="B946" s="42" t="s">
        <v>0</v>
      </c>
      <c r="C946" s="236" t="s">
        <v>190</v>
      </c>
      <c r="D946" s="247">
        <v>4.7385424067790331E-2</v>
      </c>
      <c r="E946" s="240">
        <v>4757780</v>
      </c>
      <c r="F946" s="116">
        <f t="shared" si="81"/>
        <v>3.6794278188188118E-2</v>
      </c>
      <c r="G946" s="198">
        <v>2920690</v>
      </c>
      <c r="H946" s="116">
        <f t="shared" ref="H946:H951" si="83">+I946/$I$983*100</f>
        <v>2.4410728159636127E-2</v>
      </c>
      <c r="I946" s="2">
        <v>1493396</v>
      </c>
      <c r="J946" s="173">
        <v>2.5151188960268762E-2</v>
      </c>
      <c r="K946" s="174">
        <v>1128105</v>
      </c>
      <c r="P946" s="25"/>
    </row>
    <row r="947" spans="1:16" s="23" customFormat="1" ht="12.75" customHeight="1">
      <c r="A947" s="239">
        <v>62</v>
      </c>
      <c r="B947" s="42" t="s">
        <v>0</v>
      </c>
      <c r="C947" s="236" t="s">
        <v>214</v>
      </c>
      <c r="D947" s="247">
        <v>4.420828266585048E-2</v>
      </c>
      <c r="E947" s="240">
        <v>4438776</v>
      </c>
      <c r="F947" s="116">
        <f t="shared" si="81"/>
        <v>4.4151836252083451E-2</v>
      </c>
      <c r="G947" s="198">
        <v>3504725</v>
      </c>
      <c r="H947" s="116">
        <f t="shared" si="83"/>
        <v>5.1045708851301601E-2</v>
      </c>
      <c r="I947" s="2">
        <v>3122867</v>
      </c>
      <c r="J947" s="173">
        <v>4.5111570976771959E-2</v>
      </c>
      <c r="K947" s="174">
        <v>2023387</v>
      </c>
      <c r="L947" s="107"/>
      <c r="P947" s="25"/>
    </row>
    <row r="948" spans="1:16" s="23" customFormat="1" ht="12.75" customHeight="1">
      <c r="A948" s="239">
        <v>63</v>
      </c>
      <c r="B948" s="42" t="s">
        <v>0</v>
      </c>
      <c r="C948" s="236" t="s">
        <v>219</v>
      </c>
      <c r="D948" s="247">
        <v>4.3945708667026816E-2</v>
      </c>
      <c r="E948" s="240">
        <v>4412412</v>
      </c>
      <c r="F948" s="116">
        <f t="shared" si="81"/>
        <v>5.2536782970399931E-2</v>
      </c>
      <c r="G948" s="198">
        <v>4170313</v>
      </c>
      <c r="H948" s="116">
        <f t="shared" si="83"/>
        <v>4.331346658596099E-2</v>
      </c>
      <c r="I948" s="2">
        <v>2649825</v>
      </c>
      <c r="J948" s="173">
        <v>4.8561578230776573E-2</v>
      </c>
      <c r="K948" s="174">
        <v>2178130</v>
      </c>
      <c r="P948" s="25"/>
    </row>
    <row r="949" spans="1:16" s="23" customFormat="1" ht="12.75" customHeight="1">
      <c r="A949" s="239">
        <v>64</v>
      </c>
      <c r="B949" s="42" t="s">
        <v>0</v>
      </c>
      <c r="C949" s="236" t="s">
        <v>29</v>
      </c>
      <c r="D949" s="247">
        <v>4.3110927721062529E-2</v>
      </c>
      <c r="E949" s="240">
        <v>4328595</v>
      </c>
      <c r="F949" s="116">
        <f t="shared" si="81"/>
        <v>4.4785757715309474E-2</v>
      </c>
      <c r="G949" s="198">
        <v>3555045</v>
      </c>
      <c r="H949" s="116">
        <f t="shared" si="83"/>
        <v>5.5030336916598852E-2</v>
      </c>
      <c r="I949" s="2">
        <v>3366638</v>
      </c>
      <c r="J949" s="173">
        <v>5.7760661181513115E-2</v>
      </c>
      <c r="K949" s="174">
        <v>2590736</v>
      </c>
      <c r="P949" s="25"/>
    </row>
    <row r="950" spans="1:16" s="23" customFormat="1" ht="12.75" customHeight="1">
      <c r="A950" s="239">
        <v>65</v>
      </c>
      <c r="B950" s="42" t="s">
        <v>0</v>
      </c>
      <c r="C950" s="236" t="s">
        <v>20</v>
      </c>
      <c r="D950" s="247">
        <v>4.1417243760208479E-2</v>
      </c>
      <c r="E950" s="240">
        <v>4158539</v>
      </c>
      <c r="F950" s="116">
        <f t="shared" ref="F950:F981" si="84">+G950/$G$983*100</f>
        <v>4.0742165195825422E-2</v>
      </c>
      <c r="G950" s="198">
        <v>3234069</v>
      </c>
      <c r="H950" s="116">
        <f t="shared" si="83"/>
        <v>4.0418693656236446E-2</v>
      </c>
      <c r="I950" s="2">
        <v>2472729</v>
      </c>
      <c r="J950" s="173">
        <v>3.9770673567951699E-2</v>
      </c>
      <c r="K950" s="174">
        <v>1783832</v>
      </c>
      <c r="P950" s="25"/>
    </row>
    <row r="951" spans="1:16" s="23" customFormat="1" ht="12.75" customHeight="1">
      <c r="A951" s="239">
        <v>66</v>
      </c>
      <c r="B951" s="42" t="s">
        <v>0</v>
      </c>
      <c r="C951" s="236" t="s">
        <v>89</v>
      </c>
      <c r="D951" s="247">
        <v>3.7890780539320788E-2</v>
      </c>
      <c r="E951" s="240">
        <v>3804461</v>
      </c>
      <c r="F951" s="116">
        <f t="shared" si="84"/>
        <v>6.0621032721193707E-2</v>
      </c>
      <c r="G951" s="198">
        <v>4812032</v>
      </c>
      <c r="H951" s="116">
        <f t="shared" si="83"/>
        <v>6.2046666542602165E-2</v>
      </c>
      <c r="I951" s="240">
        <v>3795882</v>
      </c>
      <c r="J951" s="173">
        <v>7.4184174320147608E-2</v>
      </c>
      <c r="K951" s="174">
        <v>3327379</v>
      </c>
      <c r="P951" s="25"/>
    </row>
    <row r="952" spans="1:16" s="23" customFormat="1" ht="12.75" customHeight="1">
      <c r="A952" s="239">
        <v>67</v>
      </c>
      <c r="B952" s="42" t="s">
        <v>0</v>
      </c>
      <c r="C952" s="236" t="s">
        <v>186</v>
      </c>
      <c r="D952" s="247">
        <v>3.4865014581475944E-2</v>
      </c>
      <c r="E952" s="240">
        <v>3500656</v>
      </c>
      <c r="F952" s="116">
        <f t="shared" si="84"/>
        <v>7.0391863783101118E-3</v>
      </c>
      <c r="G952" s="198">
        <v>558763</v>
      </c>
      <c r="H952" s="173">
        <v>6.2426218382821229E-6</v>
      </c>
      <c r="I952" s="174">
        <v>0</v>
      </c>
      <c r="J952" s="173">
        <v>6.2426218382821229E-6</v>
      </c>
      <c r="K952" s="174">
        <v>0</v>
      </c>
      <c r="P952" s="25"/>
    </row>
    <row r="953" spans="1:16" s="23" customFormat="1" ht="12.75" customHeight="1">
      <c r="A953" s="239">
        <v>68</v>
      </c>
      <c r="B953" s="42" t="s">
        <v>0</v>
      </c>
      <c r="C953" s="236" t="s">
        <v>108</v>
      </c>
      <c r="D953" s="247">
        <v>3.1681797844257585E-2</v>
      </c>
      <c r="E953" s="240">
        <v>3181042</v>
      </c>
      <c r="F953" s="116">
        <f t="shared" si="84"/>
        <v>3.2736475346555438E-2</v>
      </c>
      <c r="G953" s="198">
        <v>2598586</v>
      </c>
      <c r="H953" s="116">
        <f t="shared" ref="H953:H969" si="85">+I953/$I$983*100</f>
        <v>3.167329067296254E-2</v>
      </c>
      <c r="I953" s="2">
        <v>1937704</v>
      </c>
      <c r="J953" s="173">
        <v>2.5106420443657081E-2</v>
      </c>
      <c r="K953" s="174">
        <v>1126097</v>
      </c>
      <c r="P953" s="25"/>
    </row>
    <row r="954" spans="1:16" s="23" customFormat="1" ht="12.75" customHeight="1">
      <c r="A954" s="239">
        <v>69</v>
      </c>
      <c r="B954" s="42" t="s">
        <v>0</v>
      </c>
      <c r="C954" s="236" t="s">
        <v>216</v>
      </c>
      <c r="D954" s="247">
        <v>2.8006140324235526E-2</v>
      </c>
      <c r="E954" s="240">
        <v>2811984</v>
      </c>
      <c r="F954" s="116">
        <f t="shared" si="84"/>
        <v>1.5609975891251198E-2</v>
      </c>
      <c r="G954" s="198">
        <v>1239103</v>
      </c>
      <c r="H954" s="116">
        <f t="shared" si="85"/>
        <v>1.0357293416406203E-2</v>
      </c>
      <c r="I954" s="2">
        <v>633637</v>
      </c>
      <c r="J954" s="173">
        <v>6.2426218382821229E-6</v>
      </c>
      <c r="K954" s="174">
        <v>0</v>
      </c>
      <c r="L954" s="107"/>
      <c r="P954" s="25"/>
    </row>
    <row r="955" spans="1:16" s="23" customFormat="1" ht="12.75" customHeight="1">
      <c r="A955" s="239">
        <v>70</v>
      </c>
      <c r="B955" s="42" t="s">
        <v>0</v>
      </c>
      <c r="C955" s="236" t="s">
        <v>111</v>
      </c>
      <c r="D955" s="247">
        <v>2.5900319561480339E-2</v>
      </c>
      <c r="E955" s="240">
        <v>2600547</v>
      </c>
      <c r="F955" s="116">
        <f t="shared" si="84"/>
        <v>2.8283832153165406E-2</v>
      </c>
      <c r="G955" s="198">
        <v>2245140</v>
      </c>
      <c r="H955" s="116">
        <f t="shared" si="85"/>
        <v>3.7436176559016522E-2</v>
      </c>
      <c r="I955" s="2">
        <v>2290265</v>
      </c>
      <c r="J955" s="173">
        <v>4.4510272723277428E-2</v>
      </c>
      <c r="K955" s="174">
        <v>1996417</v>
      </c>
      <c r="P955" s="25"/>
    </row>
    <row r="956" spans="1:16" s="23" customFormat="1" ht="12.75" customHeight="1">
      <c r="A956" s="239">
        <v>71</v>
      </c>
      <c r="B956" s="42" t="s">
        <v>10</v>
      </c>
      <c r="C956" s="236" t="s">
        <v>210</v>
      </c>
      <c r="D956" s="247">
        <v>2.0097119465190938E-2</v>
      </c>
      <c r="E956" s="240">
        <v>2017871</v>
      </c>
      <c r="F956" s="116">
        <f t="shared" si="84"/>
        <v>1.750794834212898E-2</v>
      </c>
      <c r="G956" s="198">
        <v>1389762</v>
      </c>
      <c r="H956" s="116">
        <f t="shared" si="85"/>
        <v>1.9932555497961187E-2</v>
      </c>
      <c r="I956" s="240">
        <v>1219431</v>
      </c>
      <c r="J956" s="173">
        <v>1.5178377622833136E-2</v>
      </c>
      <c r="K956" s="174">
        <v>680795</v>
      </c>
      <c r="L956" s="32"/>
      <c r="P956" s="25"/>
    </row>
    <row r="957" spans="1:16" s="23" customFormat="1" ht="12.75" customHeight="1">
      <c r="A957" s="239">
        <v>72</v>
      </c>
      <c r="B957" s="42" t="s">
        <v>10</v>
      </c>
      <c r="C957" s="236" t="s">
        <v>21</v>
      </c>
      <c r="D957" s="247">
        <v>1.9488321072454868E-2</v>
      </c>
      <c r="E957" s="240">
        <v>1956744</v>
      </c>
      <c r="F957" s="116">
        <f t="shared" si="84"/>
        <v>2.9709827902537563E-2</v>
      </c>
      <c r="G957" s="198">
        <v>2358334</v>
      </c>
      <c r="H957" s="116">
        <f t="shared" si="85"/>
        <v>2.6292471137697854E-2</v>
      </c>
      <c r="I957" s="240">
        <v>1608517</v>
      </c>
      <c r="J957" s="173">
        <v>3.2543724036240451E-2</v>
      </c>
      <c r="K957" s="174">
        <v>1459682</v>
      </c>
      <c r="P957" s="25"/>
    </row>
    <row r="958" spans="1:16" s="23" customFormat="1" ht="12.75" customHeight="1">
      <c r="A958" s="239">
        <v>73</v>
      </c>
      <c r="B958" s="42" t="s">
        <v>0</v>
      </c>
      <c r="C958" s="236" t="s">
        <v>200</v>
      </c>
      <c r="D958" s="247">
        <v>1.8092537691134069E-2</v>
      </c>
      <c r="E958" s="240">
        <v>1816599</v>
      </c>
      <c r="F958" s="116">
        <f t="shared" si="84"/>
        <v>1.7946981787944304E-2</v>
      </c>
      <c r="G958" s="198">
        <v>1424612</v>
      </c>
      <c r="H958" s="116">
        <f t="shared" si="85"/>
        <v>1.5087207494548414E-2</v>
      </c>
      <c r="I958" s="2">
        <v>923003</v>
      </c>
      <c r="J958" s="173">
        <v>9.3122527666334061E-3</v>
      </c>
      <c r="K958" s="174">
        <v>417682</v>
      </c>
      <c r="L958" s="107"/>
      <c r="P958" s="25"/>
    </row>
    <row r="959" spans="1:16" s="23" customFormat="1" ht="12.75" customHeight="1">
      <c r="A959" s="239">
        <v>74</v>
      </c>
      <c r="B959" s="42" t="s">
        <v>0</v>
      </c>
      <c r="C959" s="236" t="s">
        <v>99</v>
      </c>
      <c r="D959" s="247">
        <v>1.4056831899549493E-2</v>
      </c>
      <c r="E959" s="240">
        <v>1411390</v>
      </c>
      <c r="F959" s="116">
        <f t="shared" si="84"/>
        <v>1.9935948172225937E-2</v>
      </c>
      <c r="G959" s="198">
        <v>1582494</v>
      </c>
      <c r="H959" s="116">
        <f t="shared" si="85"/>
        <v>1.9854177464589291E-2</v>
      </c>
      <c r="I959" s="209">
        <v>1214636</v>
      </c>
      <c r="J959" s="173">
        <v>2.0582013381128136E-2</v>
      </c>
      <c r="K959" s="174">
        <v>923164</v>
      </c>
      <c r="L959" s="107"/>
      <c r="P959" s="25"/>
    </row>
    <row r="960" spans="1:16" s="23" customFormat="1" ht="12.75" customHeight="1">
      <c r="A960" s="239">
        <v>75</v>
      </c>
      <c r="B960" s="42" t="s">
        <v>0</v>
      </c>
      <c r="C960" s="236" t="s">
        <v>48</v>
      </c>
      <c r="D960" s="247">
        <v>1.3114856144400746E-2</v>
      </c>
      <c r="E960" s="240">
        <v>1316810</v>
      </c>
      <c r="F960" s="116">
        <f t="shared" si="84"/>
        <v>1.6082406113676461E-2</v>
      </c>
      <c r="G960" s="198">
        <v>1276604</v>
      </c>
      <c r="H960" s="116">
        <f t="shared" si="85"/>
        <v>2.2999694717968661E-2</v>
      </c>
      <c r="I960" s="240">
        <v>1407072</v>
      </c>
      <c r="J960" s="173">
        <v>2.9560731780973321E-2</v>
      </c>
      <c r="K960" s="174">
        <v>1325886</v>
      </c>
      <c r="P960" s="25"/>
    </row>
    <row r="961" spans="1:16" s="23" customFormat="1" ht="12.75" customHeight="1">
      <c r="A961" s="239">
        <v>76</v>
      </c>
      <c r="B961" s="42" t="s">
        <v>0</v>
      </c>
      <c r="C961" s="236" t="s">
        <v>180</v>
      </c>
      <c r="D961" s="247">
        <v>1.0194173567741929E-2</v>
      </c>
      <c r="E961" s="240">
        <v>1023556</v>
      </c>
      <c r="F961" s="116">
        <f t="shared" si="84"/>
        <v>2.7618794115730951E-3</v>
      </c>
      <c r="G961" s="240">
        <v>219235</v>
      </c>
      <c r="H961" s="116">
        <f t="shared" si="85"/>
        <v>2.6520870774883569E-3</v>
      </c>
      <c r="I961" s="240">
        <v>162249</v>
      </c>
      <c r="J961" s="173">
        <v>4.1767599113706169E-4</v>
      </c>
      <c r="K961" s="174">
        <v>18734</v>
      </c>
      <c r="P961" s="25"/>
    </row>
    <row r="962" spans="1:16" s="23" customFormat="1" ht="12.75" customHeight="1">
      <c r="A962" s="239">
        <v>77</v>
      </c>
      <c r="B962" s="42" t="s">
        <v>10</v>
      </c>
      <c r="C962" s="236" t="s">
        <v>13</v>
      </c>
      <c r="D962" s="247">
        <v>9.8899785424775167E-3</v>
      </c>
      <c r="E962" s="240">
        <v>993013</v>
      </c>
      <c r="F962" s="116">
        <f t="shared" si="84"/>
        <v>1.6402944621433279E-2</v>
      </c>
      <c r="G962" s="198">
        <v>1302048</v>
      </c>
      <c r="H962" s="116">
        <f t="shared" si="85"/>
        <v>1.7393270674549877E-2</v>
      </c>
      <c r="I962" s="2">
        <v>1064083</v>
      </c>
      <c r="J962" s="173">
        <v>2.3314765680992122E-2</v>
      </c>
      <c r="K962" s="174">
        <v>1045736</v>
      </c>
      <c r="L962" s="107"/>
      <c r="P962" s="25"/>
    </row>
    <row r="963" spans="1:16" s="23" customFormat="1" ht="12.75" customHeight="1">
      <c r="A963" s="239">
        <v>78</v>
      </c>
      <c r="B963" s="42" t="s">
        <v>0</v>
      </c>
      <c r="C963" s="236" t="s">
        <v>163</v>
      </c>
      <c r="D963" s="247">
        <v>9.8299123997485863E-3</v>
      </c>
      <c r="E963" s="240">
        <v>986982</v>
      </c>
      <c r="F963" s="116">
        <f t="shared" si="84"/>
        <v>3.3179212546547801E-3</v>
      </c>
      <c r="G963" s="198">
        <v>263373</v>
      </c>
      <c r="H963" s="116">
        <f t="shared" si="85"/>
        <v>4.1897545754934151E-2</v>
      </c>
      <c r="I963" s="2">
        <v>2563202</v>
      </c>
      <c r="J963" s="173">
        <v>2.8798128638193182E-2</v>
      </c>
      <c r="K963" s="174">
        <v>1291681</v>
      </c>
      <c r="P963" s="25"/>
    </row>
    <row r="964" spans="1:16" s="23" customFormat="1" ht="12.75" customHeight="1">
      <c r="A964" s="239">
        <v>79</v>
      </c>
      <c r="B964" s="42" t="s">
        <v>0</v>
      </c>
      <c r="C964" s="236" t="s">
        <v>36</v>
      </c>
      <c r="D964" s="247">
        <v>8.7062642006405632E-3</v>
      </c>
      <c r="E964" s="240">
        <v>874161</v>
      </c>
      <c r="F964" s="116">
        <f t="shared" si="84"/>
        <v>9.0872994491944092E-3</v>
      </c>
      <c r="G964" s="198">
        <v>721340</v>
      </c>
      <c r="H964" s="116">
        <f t="shared" si="85"/>
        <v>6.0117014072191529E-3</v>
      </c>
      <c r="I964" s="2">
        <v>367783</v>
      </c>
      <c r="J964" s="173">
        <v>6.0031058153940334E-3</v>
      </c>
      <c r="K964" s="174">
        <v>269257</v>
      </c>
      <c r="L964" s="107"/>
      <c r="P964" s="25"/>
    </row>
    <row r="965" spans="1:16" s="23" customFormat="1" ht="12.75" customHeight="1">
      <c r="A965" s="239">
        <v>80</v>
      </c>
      <c r="B965" s="42" t="s">
        <v>0</v>
      </c>
      <c r="C965" s="236" t="s">
        <v>94</v>
      </c>
      <c r="D965" s="247">
        <v>8.4996032055111859E-3</v>
      </c>
      <c r="E965" s="240">
        <v>853411</v>
      </c>
      <c r="F965" s="116">
        <f t="shared" si="84"/>
        <v>9.9116745030613553E-3</v>
      </c>
      <c r="G965" s="198">
        <v>786778</v>
      </c>
      <c r="H965" s="116">
        <f t="shared" si="85"/>
        <v>1.3258653697006427E-2</v>
      </c>
      <c r="I965" s="2">
        <v>811136</v>
      </c>
      <c r="J965" s="173">
        <v>1.7391297884192171E-2</v>
      </c>
      <c r="K965" s="174">
        <v>780051</v>
      </c>
      <c r="P965" s="25"/>
    </row>
    <row r="966" spans="1:16" s="23" customFormat="1" ht="12.75" customHeight="1">
      <c r="A966" s="239">
        <v>81</v>
      </c>
      <c r="B966" s="42" t="s">
        <v>10</v>
      </c>
      <c r="C966" s="236" t="s">
        <v>15</v>
      </c>
      <c r="D966" s="247">
        <v>8.4584901169379775E-3</v>
      </c>
      <c r="E966" s="240">
        <v>849283</v>
      </c>
      <c r="F966" s="116">
        <f t="shared" si="84"/>
        <v>1.6858506385208707E-2</v>
      </c>
      <c r="G966" s="198">
        <v>1338210</v>
      </c>
      <c r="H966" s="116">
        <f t="shared" si="85"/>
        <v>1.1798713670177602E-2</v>
      </c>
      <c r="I966" s="2">
        <v>721820</v>
      </c>
      <c r="J966" s="173">
        <v>1.8470981626201061E-2</v>
      </c>
      <c r="K966" s="174">
        <v>828478</v>
      </c>
      <c r="P966" s="25"/>
    </row>
    <row r="967" spans="1:16" s="23" customFormat="1" ht="12.75" customHeight="1">
      <c r="A967" s="239">
        <v>82</v>
      </c>
      <c r="B967" s="42" t="s">
        <v>10</v>
      </c>
      <c r="C967" s="236" t="s">
        <v>32</v>
      </c>
      <c r="D967" s="247">
        <v>7.0152992013128006E-3</v>
      </c>
      <c r="E967" s="240">
        <v>704378</v>
      </c>
      <c r="F967" s="116">
        <f t="shared" si="84"/>
        <v>4.8193904437365386E-3</v>
      </c>
      <c r="G967" s="198">
        <v>382558</v>
      </c>
      <c r="H967" s="116">
        <f t="shared" si="85"/>
        <v>1.8290768626239278E-3</v>
      </c>
      <c r="I967" s="2">
        <v>111899</v>
      </c>
      <c r="J967" s="173">
        <v>1.964040305713525E-3</v>
      </c>
      <c r="K967" s="174">
        <v>88093</v>
      </c>
      <c r="L967" s="107"/>
      <c r="P967" s="25"/>
    </row>
    <row r="968" spans="1:16" s="23" customFormat="1" ht="12.75" customHeight="1">
      <c r="A968" s="239">
        <v>83</v>
      </c>
      <c r="B968" s="42" t="s">
        <v>14</v>
      </c>
      <c r="C968" s="236" t="s">
        <v>104</v>
      </c>
      <c r="D968" s="247">
        <v>6.6269060048279645E-3</v>
      </c>
      <c r="E968" s="240">
        <v>665381</v>
      </c>
      <c r="F968" s="116">
        <f t="shared" si="84"/>
        <v>9.4592873857233875E-3</v>
      </c>
      <c r="G968" s="198">
        <v>750868</v>
      </c>
      <c r="H968" s="116">
        <f t="shared" si="85"/>
        <v>1.3647487202293321E-2</v>
      </c>
      <c r="I968" s="2">
        <v>834924</v>
      </c>
      <c r="J968" s="173">
        <v>2.0634005503009825E-2</v>
      </c>
      <c r="K968" s="174">
        <v>925496</v>
      </c>
      <c r="L968" s="107"/>
      <c r="P968" s="25"/>
    </row>
    <row r="969" spans="1:16" s="23" customFormat="1" ht="12.75" customHeight="1">
      <c r="A969" s="239">
        <v>84</v>
      </c>
      <c r="B969" s="42" t="s">
        <v>0</v>
      </c>
      <c r="C969" s="236" t="s">
        <v>201</v>
      </c>
      <c r="D969" s="247">
        <v>5.8970789656913073E-3</v>
      </c>
      <c r="E969" s="240">
        <v>592102</v>
      </c>
      <c r="F969" s="116">
        <f t="shared" si="84"/>
        <v>1.077811362222464E-2</v>
      </c>
      <c r="G969" s="198">
        <v>855555</v>
      </c>
      <c r="H969" s="116">
        <f t="shared" si="85"/>
        <v>2.4270988053839187E-2</v>
      </c>
      <c r="I969" s="240">
        <v>1484847</v>
      </c>
      <c r="J969" s="173">
        <v>6.7022348711256443E-3</v>
      </c>
      <c r="K969" s="174">
        <v>300615</v>
      </c>
      <c r="L969" s="107"/>
      <c r="P969" s="25"/>
    </row>
    <row r="970" spans="1:16" s="23" customFormat="1" ht="12.75" customHeight="1">
      <c r="A970" s="239">
        <v>85</v>
      </c>
      <c r="B970" s="42" t="s">
        <v>0</v>
      </c>
      <c r="C970" s="236" t="s">
        <v>206</v>
      </c>
      <c r="D970" s="247">
        <v>5.0014351117156613E-3</v>
      </c>
      <c r="E970" s="240">
        <v>502174</v>
      </c>
      <c r="F970" s="116">
        <f t="shared" si="84"/>
        <v>3.1059884093477162E-4</v>
      </c>
      <c r="G970" s="198">
        <v>24655</v>
      </c>
      <c r="H970" s="173">
        <v>6.2426218382821229E-6</v>
      </c>
      <c r="I970" s="174">
        <v>0</v>
      </c>
      <c r="J970" s="173">
        <v>6.2426218382821229E-6</v>
      </c>
      <c r="K970" s="174">
        <v>0</v>
      </c>
      <c r="L970" s="107"/>
      <c r="P970" s="25"/>
    </row>
    <row r="971" spans="1:16" s="23" customFormat="1" ht="12.75" customHeight="1">
      <c r="A971" s="239">
        <v>86</v>
      </c>
      <c r="B971" s="42" t="s">
        <v>0</v>
      </c>
      <c r="C971" s="236" t="s">
        <v>141</v>
      </c>
      <c r="D971" s="247">
        <v>4.5973058009029025E-3</v>
      </c>
      <c r="E971" s="240">
        <v>461597</v>
      </c>
      <c r="F971" s="116">
        <f t="shared" si="84"/>
        <v>6.1967334766742973E-4</v>
      </c>
      <c r="G971" s="240">
        <v>49189</v>
      </c>
      <c r="H971" s="116">
        <f>+I971/$I$983*100</f>
        <v>3.771135782946821E-4</v>
      </c>
      <c r="I971" s="240">
        <v>23071</v>
      </c>
      <c r="J971" s="173">
        <v>5.4542678804190658E-4</v>
      </c>
      <c r="K971" s="174">
        <v>24464</v>
      </c>
      <c r="P971" s="25"/>
    </row>
    <row r="972" spans="1:16" s="23" customFormat="1" ht="12.75" customHeight="1">
      <c r="A972" s="239">
        <v>87</v>
      </c>
      <c r="B972" s="42" t="s">
        <v>0</v>
      </c>
      <c r="C972" s="236" t="s">
        <v>145</v>
      </c>
      <c r="D972" s="247">
        <v>4.1592741273228954E-3</v>
      </c>
      <c r="E972" s="240">
        <v>417616</v>
      </c>
      <c r="F972" s="116">
        <f t="shared" si="84"/>
        <v>0</v>
      </c>
      <c r="G972" s="198">
        <v>0</v>
      </c>
      <c r="H972" s="116">
        <f>+I972/$G$983*100</f>
        <v>0</v>
      </c>
      <c r="I972" s="2">
        <v>0</v>
      </c>
      <c r="J972" s="116">
        <f>+K972/$G$983*100</f>
        <v>0</v>
      </c>
      <c r="K972" s="240">
        <v>0</v>
      </c>
      <c r="L972" s="107"/>
      <c r="P972" s="25"/>
    </row>
    <row r="973" spans="1:16" s="23" customFormat="1" ht="12.75" customHeight="1">
      <c r="A973" s="239">
        <v>88</v>
      </c>
      <c r="B973" s="42" t="s">
        <v>0</v>
      </c>
      <c r="C973" s="236" t="s">
        <v>28</v>
      </c>
      <c r="D973" s="247">
        <v>3.1858759413484522E-3</v>
      </c>
      <c r="E973" s="240">
        <v>319881</v>
      </c>
      <c r="F973" s="116">
        <f t="shared" si="84"/>
        <v>5.1592917752011939E-3</v>
      </c>
      <c r="G973" s="198">
        <v>409539</v>
      </c>
      <c r="H973" s="116">
        <f>+I973/$I$983*100</f>
        <v>4.1965674981856793E-3</v>
      </c>
      <c r="I973" s="2">
        <v>256737</v>
      </c>
      <c r="J973" s="173">
        <v>2.4933700474438613E-3</v>
      </c>
      <c r="K973" s="174">
        <v>111835</v>
      </c>
      <c r="P973" s="25"/>
    </row>
    <row r="974" spans="1:16" s="23" customFormat="1" ht="12.75" customHeight="1">
      <c r="A974" s="239">
        <v>89</v>
      </c>
      <c r="B974" s="42" t="s">
        <v>0</v>
      </c>
      <c r="C974" s="236" t="s">
        <v>68</v>
      </c>
      <c r="D974" s="247">
        <v>1.5389023451766626E-3</v>
      </c>
      <c r="E974" s="240">
        <v>154515</v>
      </c>
      <c r="F974" s="116">
        <f t="shared" si="84"/>
        <v>1.4333276709062898E-3</v>
      </c>
      <c r="G974" s="209">
        <v>113776</v>
      </c>
      <c r="H974" s="116">
        <f>+I974/$I$983*100</f>
        <v>1.8897197205613068E-3</v>
      </c>
      <c r="I974" s="240">
        <v>115609</v>
      </c>
      <c r="J974" s="173">
        <v>4.3050234950693204E-3</v>
      </c>
      <c r="K974" s="174">
        <v>193093</v>
      </c>
      <c r="P974" s="25"/>
    </row>
    <row r="975" spans="1:16" s="23" customFormat="1" ht="12.75" customHeight="1">
      <c r="A975" s="239">
        <v>90</v>
      </c>
      <c r="B975" s="42" t="s">
        <v>0</v>
      </c>
      <c r="C975" s="236" t="s">
        <v>113</v>
      </c>
      <c r="D975" s="247">
        <v>9.6938448086421997E-4</v>
      </c>
      <c r="E975" s="240">
        <v>97332</v>
      </c>
      <c r="F975" s="116">
        <f t="shared" si="84"/>
        <v>1.3808956134749159E-3</v>
      </c>
      <c r="G975" s="240">
        <v>109614</v>
      </c>
      <c r="H975" s="116">
        <f>+I975/$I$983*100</f>
        <v>1.8963888003560375E-3</v>
      </c>
      <c r="I975" s="240">
        <v>116017</v>
      </c>
      <c r="J975" s="173">
        <v>2.7061765668953E-3</v>
      </c>
      <c r="K975" s="174">
        <v>121380</v>
      </c>
      <c r="P975" s="25"/>
    </row>
    <row r="976" spans="1:16" s="23" customFormat="1" ht="12.75" customHeight="1">
      <c r="A976" s="239">
        <v>91</v>
      </c>
      <c r="B976" s="42" t="s">
        <v>0</v>
      </c>
      <c r="C976" s="236" t="s">
        <v>146</v>
      </c>
      <c r="D976" s="247">
        <v>6.5401482251377483E-4</v>
      </c>
      <c r="E976" s="240">
        <v>65667</v>
      </c>
      <c r="F976" s="116">
        <f t="shared" si="84"/>
        <v>0</v>
      </c>
      <c r="G976" s="240">
        <v>0</v>
      </c>
      <c r="H976" s="116">
        <f>+I976/$G$983*100</f>
        <v>0</v>
      </c>
      <c r="I976" s="240">
        <v>0</v>
      </c>
      <c r="J976" s="116">
        <f>+K976/$G$983*100</f>
        <v>0</v>
      </c>
      <c r="K976" s="240">
        <v>0</v>
      </c>
      <c r="P976" s="25"/>
    </row>
    <row r="977" spans="1:16" s="23" customFormat="1" ht="12.75" customHeight="1">
      <c r="A977" s="239">
        <v>92</v>
      </c>
      <c r="B977" s="42" t="s">
        <v>0</v>
      </c>
      <c r="C977" s="236" t="s">
        <v>147</v>
      </c>
      <c r="D977" s="247">
        <v>1.3012173018628028E-4</v>
      </c>
      <c r="E977" s="240">
        <v>13065</v>
      </c>
      <c r="F977" s="116">
        <f t="shared" si="84"/>
        <v>0</v>
      </c>
      <c r="G977" s="198">
        <v>0</v>
      </c>
      <c r="H977" s="116">
        <f>+I977/$G$983*100</f>
        <v>0</v>
      </c>
      <c r="I977" s="2">
        <v>0</v>
      </c>
      <c r="J977" s="116">
        <f>+K977/$G$983*100</f>
        <v>0</v>
      </c>
      <c r="K977" s="240">
        <v>0</v>
      </c>
      <c r="P977" s="25"/>
    </row>
    <row r="978" spans="1:16" s="23" customFormat="1" ht="12.75" customHeight="1">
      <c r="A978" s="239">
        <v>93</v>
      </c>
      <c r="B978" s="42" t="s">
        <v>0</v>
      </c>
      <c r="C978" s="236" t="s">
        <v>18</v>
      </c>
      <c r="D978" s="247">
        <v>2.7050181338380198E-5</v>
      </c>
      <c r="E978" s="240">
        <v>2716</v>
      </c>
      <c r="F978" s="116">
        <f t="shared" si="84"/>
        <v>2.4779879136836169E-5</v>
      </c>
      <c r="G978" s="240">
        <v>1967</v>
      </c>
      <c r="H978" s="116">
        <f>+I978/$I$983*100</f>
        <v>6.0495745883083456E-5</v>
      </c>
      <c r="I978" s="240">
        <v>3701</v>
      </c>
      <c r="J978" s="173">
        <v>2.2562618929791101E-5</v>
      </c>
      <c r="K978" s="174">
        <v>1012</v>
      </c>
      <c r="L978" s="104"/>
      <c r="P978" s="25"/>
    </row>
    <row r="979" spans="1:16" s="23" customFormat="1" ht="12.75" customHeight="1">
      <c r="A979" s="239">
        <v>94</v>
      </c>
      <c r="B979" s="42" t="s">
        <v>0</v>
      </c>
      <c r="C979" s="236" t="s">
        <v>220</v>
      </c>
      <c r="D979" s="247">
        <v>1.6921302685533121E-5</v>
      </c>
      <c r="E979" s="240">
        <v>1699</v>
      </c>
      <c r="F979" s="116">
        <f t="shared" si="84"/>
        <v>0</v>
      </c>
      <c r="G979" s="198">
        <v>0</v>
      </c>
      <c r="H979" s="116">
        <f>+I979/$G$983*100</f>
        <v>0</v>
      </c>
      <c r="I979" s="2">
        <v>0</v>
      </c>
      <c r="J979" s="116">
        <f>+K979/$G$983*100</f>
        <v>0</v>
      </c>
      <c r="K979" s="240">
        <v>0</v>
      </c>
      <c r="P979" s="25"/>
    </row>
    <row r="980" spans="1:16" s="23" customFormat="1" ht="12.75" customHeight="1">
      <c r="A980" s="239">
        <v>95</v>
      </c>
      <c r="B980" s="42" t="s">
        <v>0</v>
      </c>
      <c r="C980" s="207" t="s">
        <v>177</v>
      </c>
      <c r="D980" s="116">
        <f>+E980/$G$983*100</f>
        <v>0</v>
      </c>
      <c r="E980" s="240">
        <v>0</v>
      </c>
      <c r="F980" s="116">
        <f t="shared" si="84"/>
        <v>0</v>
      </c>
      <c r="G980" s="198">
        <v>0</v>
      </c>
      <c r="H980" s="116">
        <f>+I980/$I$983*100</f>
        <v>3.9066423307368137E-5</v>
      </c>
      <c r="I980" s="240">
        <v>2390</v>
      </c>
      <c r="J980" s="173">
        <v>5.2638679143514615E-4</v>
      </c>
      <c r="K980" s="174">
        <v>23610</v>
      </c>
      <c r="L980" s="107"/>
      <c r="P980" s="25"/>
    </row>
    <row r="981" spans="1:16" s="23" customFormat="1" ht="12.75" customHeight="1">
      <c r="A981" s="239">
        <v>96</v>
      </c>
      <c r="B981" s="42" t="s">
        <v>0</v>
      </c>
      <c r="C981" s="172" t="s">
        <v>114</v>
      </c>
      <c r="D981" s="116">
        <f>+E981/$G$983*100</f>
        <v>0</v>
      </c>
      <c r="E981" s="174">
        <v>0</v>
      </c>
      <c r="F981" s="116">
        <f t="shared" si="84"/>
        <v>0</v>
      </c>
      <c r="G981" s="174">
        <v>0</v>
      </c>
      <c r="H981" s="173">
        <v>6.2426218382821229E-6</v>
      </c>
      <c r="I981" s="174">
        <v>0</v>
      </c>
      <c r="J981" s="173">
        <v>6.2426218382821229E-6</v>
      </c>
      <c r="K981" s="174">
        <v>280</v>
      </c>
      <c r="P981" s="25"/>
    </row>
    <row r="982" spans="1:16" s="22" customFormat="1" ht="12.75" customHeight="1">
      <c r="A982" s="239">
        <v>97</v>
      </c>
      <c r="B982" s="42" t="s">
        <v>0</v>
      </c>
      <c r="C982" s="172" t="s">
        <v>151</v>
      </c>
      <c r="D982" s="116">
        <f>+E982/$G$983*100</f>
        <v>0</v>
      </c>
      <c r="E982" s="174">
        <v>0</v>
      </c>
      <c r="F982" s="116">
        <f t="shared" ref="F982:F1013" si="86">+G982/$G$983*100</f>
        <v>0</v>
      </c>
      <c r="G982" s="174">
        <v>0</v>
      </c>
      <c r="H982" s="173">
        <v>0</v>
      </c>
      <c r="I982" s="174">
        <v>0</v>
      </c>
      <c r="J982" s="173">
        <v>5.3876368103266022E-2</v>
      </c>
      <c r="K982" s="174">
        <v>2416514</v>
      </c>
      <c r="L982" s="107"/>
      <c r="P982" s="8"/>
    </row>
    <row r="983" spans="1:16" s="23" customFormat="1" ht="12.75" customHeight="1">
      <c r="A983" s="239"/>
      <c r="B983" s="239"/>
      <c r="C983" s="241" t="s">
        <v>112</v>
      </c>
      <c r="D983" s="248">
        <v>100</v>
      </c>
      <c r="E983" s="105">
        <v>10045690458</v>
      </c>
      <c r="F983" s="101">
        <v>100</v>
      </c>
      <c r="G983" s="203">
        <v>7937891824</v>
      </c>
      <c r="H983" s="101">
        <v>100</v>
      </c>
      <c r="I983" s="3">
        <v>6117785550</v>
      </c>
      <c r="J983" s="87">
        <v>100</v>
      </c>
      <c r="K983" s="86">
        <v>4485294917</v>
      </c>
      <c r="P983" s="25"/>
    </row>
    <row r="984" spans="1:16" s="23" customFormat="1" ht="12.75" customHeight="1">
      <c r="A984" s="239"/>
      <c r="B984" s="239"/>
      <c r="C984" s="241"/>
      <c r="D984" s="248"/>
      <c r="E984" s="249"/>
      <c r="F984" s="101"/>
      <c r="G984" s="249"/>
      <c r="H984" s="101"/>
      <c r="I984" s="249"/>
      <c r="J984" s="87"/>
      <c r="K984" s="86"/>
      <c r="P984" s="25"/>
    </row>
    <row r="985" spans="1:16" s="23" customFormat="1" ht="12.75" customHeight="1">
      <c r="A985" s="242" t="s">
        <v>221</v>
      </c>
      <c r="B985" s="242"/>
      <c r="C985" s="244"/>
      <c r="D985" s="245"/>
      <c r="E985" s="246"/>
      <c r="F985" s="251"/>
      <c r="G985" s="252"/>
      <c r="H985" s="251"/>
      <c r="I985" s="252"/>
      <c r="J985" s="253"/>
      <c r="K985" s="254"/>
      <c r="P985" s="25"/>
    </row>
    <row r="986" spans="1:16" s="23" customFormat="1" ht="12.75" customHeight="1">
      <c r="A986" s="239">
        <v>1</v>
      </c>
      <c r="B986" s="239"/>
      <c r="C986" s="236" t="s">
        <v>38</v>
      </c>
      <c r="D986" s="238">
        <v>100</v>
      </c>
      <c r="E986" s="240">
        <v>131294702</v>
      </c>
      <c r="F986" s="116">
        <f t="shared" ref="F986" si="87">+G986/$G$983*100</f>
        <v>0</v>
      </c>
      <c r="G986" s="174">
        <v>0</v>
      </c>
      <c r="H986" s="116">
        <f t="shared" ref="H986" si="88">+I986/$G$983*100</f>
        <v>0</v>
      </c>
      <c r="I986" s="174">
        <v>0</v>
      </c>
      <c r="J986" s="116">
        <f t="shared" ref="J986" si="89">+K986/$G$983*100</f>
        <v>0</v>
      </c>
      <c r="K986" s="174">
        <v>0</v>
      </c>
      <c r="P986" s="25"/>
    </row>
    <row r="987" spans="1:16" s="23" customFormat="1" ht="12.75" customHeight="1">
      <c r="A987" s="239"/>
      <c r="B987" s="239"/>
      <c r="C987" s="241" t="s">
        <v>112</v>
      </c>
      <c r="D987" s="250">
        <v>100</v>
      </c>
      <c r="E987" s="249">
        <v>131294702</v>
      </c>
      <c r="F987" s="101">
        <f t="shared" ref="F987:K987" si="90">SUM(F986)</f>
        <v>0</v>
      </c>
      <c r="G987" s="249">
        <f t="shared" si="90"/>
        <v>0</v>
      </c>
      <c r="H987" s="101">
        <f t="shared" si="90"/>
        <v>0</v>
      </c>
      <c r="I987" s="249">
        <f t="shared" si="90"/>
        <v>0</v>
      </c>
      <c r="J987" s="87">
        <f t="shared" si="90"/>
        <v>0</v>
      </c>
      <c r="K987" s="86">
        <f t="shared" si="90"/>
        <v>0</v>
      </c>
      <c r="P987" s="25"/>
    </row>
    <row r="988" spans="1:16" s="23" customFormat="1" ht="12.75" customHeight="1">
      <c r="A988" s="239"/>
      <c r="B988" s="239"/>
      <c r="C988" s="241"/>
      <c r="D988" s="248"/>
      <c r="E988" s="249"/>
      <c r="F988" s="101"/>
      <c r="G988" s="249"/>
      <c r="H988" s="101"/>
      <c r="I988" s="249"/>
      <c r="J988" s="87"/>
      <c r="K988" s="86"/>
      <c r="P988" s="25"/>
    </row>
    <row r="989" spans="1:16" s="23" customFormat="1" ht="12.75" customHeight="1">
      <c r="A989" s="239"/>
      <c r="B989" s="239"/>
      <c r="C989" s="241"/>
      <c r="D989" s="248"/>
      <c r="E989" s="249"/>
      <c r="F989" s="101"/>
      <c r="G989" s="249"/>
      <c r="H989" s="101"/>
      <c r="I989" s="249"/>
      <c r="J989" s="87"/>
      <c r="K989" s="86"/>
      <c r="P989" s="25"/>
    </row>
    <row r="990" spans="1:16" s="23" customFormat="1" ht="12.75" customHeight="1">
      <c r="P990" s="25"/>
    </row>
    <row r="991" spans="1:16" s="23" customFormat="1" ht="12.75" customHeight="1">
      <c r="H991" s="30"/>
      <c r="I991" s="30"/>
      <c r="J991" s="30"/>
      <c r="K991" s="30"/>
      <c r="P991" s="25"/>
    </row>
    <row r="992" spans="1:16" s="23" customFormat="1" ht="12.75" customHeight="1">
      <c r="A992" s="242" t="s">
        <v>76</v>
      </c>
      <c r="B992" s="242"/>
      <c r="C992" s="244"/>
      <c r="D992" s="245"/>
      <c r="E992" s="246"/>
      <c r="F992" s="200"/>
      <c r="G992" s="199"/>
      <c r="H992" s="31"/>
      <c r="I992" s="31"/>
      <c r="J992" s="31"/>
      <c r="K992" s="31"/>
      <c r="P992" s="25"/>
    </row>
    <row r="993" spans="1:16" s="23" customFormat="1" ht="12.75" customHeight="1">
      <c r="A993" s="239">
        <v>1</v>
      </c>
      <c r="B993" s="42" t="s">
        <v>0</v>
      </c>
      <c r="C993" s="236" t="s">
        <v>38</v>
      </c>
      <c r="D993" s="238">
        <v>72.434592114630888</v>
      </c>
      <c r="E993" s="240">
        <v>5141823627</v>
      </c>
      <c r="F993" s="197">
        <v>71.542381169802766</v>
      </c>
      <c r="G993" s="198">
        <v>4077398310</v>
      </c>
      <c r="H993" s="26">
        <v>74.033623516215599</v>
      </c>
      <c r="I993" s="2">
        <v>3118972225</v>
      </c>
      <c r="J993" s="175">
        <v>74.574971695265674</v>
      </c>
      <c r="K993" s="176">
        <v>2523750201</v>
      </c>
      <c r="P993" s="25"/>
    </row>
    <row r="994" spans="1:16" s="23" customFormat="1" ht="12.75" customHeight="1">
      <c r="A994" s="239">
        <v>2</v>
      </c>
      <c r="B994" s="42" t="s">
        <v>0</v>
      </c>
      <c r="C994" s="236" t="s">
        <v>203</v>
      </c>
      <c r="D994" s="238">
        <v>9.4676220196528309</v>
      </c>
      <c r="E994" s="240">
        <v>672066221</v>
      </c>
      <c r="F994" s="197">
        <v>9.7232542734932412</v>
      </c>
      <c r="G994" s="198">
        <v>554155172</v>
      </c>
      <c r="H994" s="26">
        <v>10.216139725162552</v>
      </c>
      <c r="I994" s="2">
        <v>430397089</v>
      </c>
      <c r="J994" s="175">
        <v>9.7656091259253266</v>
      </c>
      <c r="K994" s="176">
        <v>330485650</v>
      </c>
      <c r="L994" s="104"/>
      <c r="M994" s="34"/>
      <c r="N994" s="33"/>
      <c r="O994" s="25"/>
      <c r="P994" s="25"/>
    </row>
    <row r="995" spans="1:16" s="23" customFormat="1" ht="12.75" customHeight="1">
      <c r="A995" s="239">
        <v>3</v>
      </c>
      <c r="B995" s="42" t="s">
        <v>0</v>
      </c>
      <c r="C995" s="236" t="s">
        <v>126</v>
      </c>
      <c r="D995" s="238">
        <v>5.5389501813872295</v>
      </c>
      <c r="E995" s="240">
        <v>393186516</v>
      </c>
      <c r="F995" s="197">
        <v>4.9022361665201668</v>
      </c>
      <c r="G995" s="198">
        <v>279392007</v>
      </c>
      <c r="H995" s="26">
        <v>4.2433243618325172</v>
      </c>
      <c r="I995" s="2">
        <v>178767568</v>
      </c>
      <c r="J995" s="175">
        <v>3.8253154441933308</v>
      </c>
      <c r="K995" s="176">
        <v>129455505</v>
      </c>
      <c r="O995" s="25"/>
      <c r="P995" s="25"/>
    </row>
    <row r="996" spans="1:16" s="23" customFormat="1" ht="12.75" customHeight="1">
      <c r="A996" s="239">
        <v>4</v>
      </c>
      <c r="B996" s="42" t="s">
        <v>0</v>
      </c>
      <c r="C996" s="236" t="s">
        <v>202</v>
      </c>
      <c r="D996" s="238">
        <v>5.4065189060595609</v>
      </c>
      <c r="E996" s="240">
        <v>383785783</v>
      </c>
      <c r="F996" s="197">
        <v>7.7861238888010913</v>
      </c>
      <c r="G996" s="198">
        <v>443752750</v>
      </c>
      <c r="H996" s="26">
        <v>5.3813447728692312</v>
      </c>
      <c r="I996" s="2">
        <v>226711379</v>
      </c>
      <c r="J996" s="175">
        <v>6.335448126887945</v>
      </c>
      <c r="K996" s="176">
        <v>214402877</v>
      </c>
      <c r="O996" s="25"/>
      <c r="P996" s="25"/>
    </row>
    <row r="997" spans="1:16" s="23" customFormat="1" ht="12.75" customHeight="1">
      <c r="A997" s="239">
        <v>5</v>
      </c>
      <c r="B997" s="42" t="s">
        <v>0</v>
      </c>
      <c r="C997" s="236" t="s">
        <v>41</v>
      </c>
      <c r="D997" s="238">
        <v>2.746377946968074</v>
      </c>
      <c r="E997" s="240">
        <v>194953690</v>
      </c>
      <c r="F997" s="197">
        <v>2.5617040182032964</v>
      </c>
      <c r="G997" s="198">
        <v>145998602</v>
      </c>
      <c r="H997" s="26">
        <v>2.6779772871754806</v>
      </c>
      <c r="I997" s="2">
        <v>112820856</v>
      </c>
      <c r="J997" s="175">
        <v>2.400506759076424</v>
      </c>
      <c r="K997" s="176">
        <v>81237435</v>
      </c>
      <c r="O997" s="25"/>
      <c r="P997" s="25"/>
    </row>
    <row r="998" spans="1:16" s="23" customFormat="1" ht="12.75" customHeight="1">
      <c r="A998" s="239">
        <v>6</v>
      </c>
      <c r="B998" s="42" t="s">
        <v>0</v>
      </c>
      <c r="C998" s="236" t="s">
        <v>172</v>
      </c>
      <c r="D998" s="238">
        <v>1.3199158847028354</v>
      </c>
      <c r="E998" s="240">
        <v>93695215</v>
      </c>
      <c r="F998" s="197">
        <v>0.42581416877317474</v>
      </c>
      <c r="G998" s="198">
        <v>24268328</v>
      </c>
      <c r="H998" s="26">
        <v>0.29472646834575034</v>
      </c>
      <c r="I998" s="2">
        <v>12416570</v>
      </c>
      <c r="J998" s="175">
        <v>0.12816865088363008</v>
      </c>
      <c r="K998" s="176">
        <v>4337456</v>
      </c>
      <c r="O998" s="25"/>
      <c r="P998" s="25"/>
    </row>
    <row r="999" spans="1:16" s="23" customFormat="1" ht="12.75" customHeight="1">
      <c r="A999" s="239">
        <v>7</v>
      </c>
      <c r="B999" s="42" t="s">
        <v>0</v>
      </c>
      <c r="C999" s="236" t="s">
        <v>222</v>
      </c>
      <c r="D999" s="238">
        <v>1.1801390784435297</v>
      </c>
      <c r="E999" s="240">
        <v>83773054</v>
      </c>
      <c r="F999" s="197">
        <v>1.1243522748105375</v>
      </c>
      <c r="G999" s="198">
        <v>64079948</v>
      </c>
      <c r="H999" s="26">
        <v>1.2530800119028898</v>
      </c>
      <c r="I999" s="2">
        <v>52791172</v>
      </c>
      <c r="J999" s="175">
        <v>1.1534360951274121</v>
      </c>
      <c r="K999" s="176">
        <v>39034337</v>
      </c>
      <c r="O999" s="25"/>
      <c r="P999" s="25"/>
    </row>
    <row r="1000" spans="1:16" s="23" customFormat="1" ht="12.75" customHeight="1">
      <c r="A1000" s="239">
        <v>8</v>
      </c>
      <c r="B1000" s="42" t="s">
        <v>0</v>
      </c>
      <c r="C1000" s="236" t="s">
        <v>46</v>
      </c>
      <c r="D1000" s="238">
        <v>1.0799635882284728</v>
      </c>
      <c r="E1000" s="240">
        <v>76662022</v>
      </c>
      <c r="F1000" s="197">
        <v>1.0174081966925441</v>
      </c>
      <c r="G1000" s="198">
        <v>57984909</v>
      </c>
      <c r="H1000" s="26">
        <v>0.97239551370172073</v>
      </c>
      <c r="I1000" s="2">
        <v>40966178</v>
      </c>
      <c r="J1000" s="175">
        <v>0.95161435655890547</v>
      </c>
      <c r="K1000" s="176">
        <v>32204329</v>
      </c>
      <c r="O1000" s="25"/>
      <c r="P1000" s="25"/>
    </row>
    <row r="1001" spans="1:16" s="23" customFormat="1" ht="12.75" customHeight="1">
      <c r="A1001" s="239">
        <v>9</v>
      </c>
      <c r="B1001" s="42" t="s">
        <v>0</v>
      </c>
      <c r="C1001" s="236" t="s">
        <v>117</v>
      </c>
      <c r="D1001" s="238">
        <v>0.6709956863148856</v>
      </c>
      <c r="E1001" s="240">
        <v>47631130</v>
      </c>
      <c r="F1001" s="197">
        <v>0.64798260370288752</v>
      </c>
      <c r="G1001" s="198">
        <v>36930322</v>
      </c>
      <c r="H1001" s="26">
        <v>0.76193479957517529</v>
      </c>
      <c r="I1001" s="2">
        <v>32099651</v>
      </c>
      <c r="J1001" s="175">
        <v>0.69306487837308284</v>
      </c>
      <c r="K1001" s="176">
        <v>23454553</v>
      </c>
      <c r="O1001" s="25"/>
      <c r="P1001" s="25"/>
    </row>
    <row r="1002" spans="1:16" s="23" customFormat="1" ht="12.75" customHeight="1">
      <c r="A1002" s="239">
        <v>10</v>
      </c>
      <c r="B1002" s="42" t="s">
        <v>0</v>
      </c>
      <c r="C1002" s="236" t="s">
        <v>100</v>
      </c>
      <c r="D1002" s="238">
        <v>0.1250270988202897</v>
      </c>
      <c r="E1002" s="240">
        <v>8875142</v>
      </c>
      <c r="F1002" s="197">
        <v>0.18752188098903677</v>
      </c>
      <c r="G1002" s="198">
        <v>10687391</v>
      </c>
      <c r="H1002" s="26">
        <v>5.920497146774522E-2</v>
      </c>
      <c r="I1002" s="2">
        <v>2494254</v>
      </c>
      <c r="J1002" s="175">
        <v>0.12745154924164365</v>
      </c>
      <c r="K1002" s="176">
        <v>4313188</v>
      </c>
      <c r="O1002" s="25"/>
      <c r="P1002" s="25"/>
    </row>
    <row r="1003" spans="1:16" s="23" customFormat="1" ht="12.75" customHeight="1">
      <c r="A1003" s="239">
        <v>11</v>
      </c>
      <c r="B1003" s="42" t="s">
        <v>0</v>
      </c>
      <c r="C1003" s="236" t="s">
        <v>118</v>
      </c>
      <c r="D1003" s="238">
        <v>2.9897494791396643E-2</v>
      </c>
      <c r="E1003" s="240">
        <v>2122296</v>
      </c>
      <c r="F1003" s="197">
        <v>8.1221358211249206E-2</v>
      </c>
      <c r="G1003" s="198">
        <v>4629030</v>
      </c>
      <c r="H1003" s="26">
        <v>0.10624857175133824</v>
      </c>
      <c r="I1003" s="2">
        <v>4476160</v>
      </c>
      <c r="J1003" s="175">
        <v>4.4413318466635508E-2</v>
      </c>
      <c r="K1003" s="176">
        <v>1503026</v>
      </c>
      <c r="O1003" s="25"/>
      <c r="P1003" s="25"/>
    </row>
    <row r="1004" spans="1:16" s="23" customFormat="1" ht="12.75" customHeight="1">
      <c r="A1004" s="239"/>
      <c r="B1004" s="239"/>
      <c r="C1004" s="241" t="s">
        <v>112</v>
      </c>
      <c r="D1004" s="250">
        <v>100</v>
      </c>
      <c r="E1004" s="249">
        <v>7098574696</v>
      </c>
      <c r="F1004" s="204">
        <v>100</v>
      </c>
      <c r="G1004" s="203">
        <v>5699276769</v>
      </c>
      <c r="H1004" s="27">
        <v>100</v>
      </c>
      <c r="I1004" s="3">
        <v>4212913102</v>
      </c>
      <c r="J1004" s="90">
        <v>100</v>
      </c>
      <c r="K1004" s="91">
        <v>3384178557</v>
      </c>
      <c r="O1004" s="25"/>
      <c r="P1004" s="25"/>
    </row>
    <row r="1005" spans="1:16" s="23" customFormat="1" ht="12.75" customHeight="1">
      <c r="O1005" s="25"/>
      <c r="P1005" s="25"/>
    </row>
    <row r="1006" spans="1:16" s="23" customFormat="1" ht="12.75" customHeight="1">
      <c r="H1006" s="45"/>
      <c r="I1006" s="45"/>
      <c r="J1006" s="45"/>
      <c r="K1006" s="45"/>
      <c r="O1006" s="25"/>
      <c r="P1006" s="25"/>
    </row>
    <row r="1007" spans="1:16" s="23" customFormat="1" ht="12.75" customHeight="1">
      <c r="H1007" s="45"/>
      <c r="I1007" s="45"/>
      <c r="J1007" s="45"/>
      <c r="K1007" s="45"/>
      <c r="O1007" s="25"/>
      <c r="P1007" s="25"/>
    </row>
    <row r="1008" spans="1:16" s="23" customFormat="1" ht="12.75" customHeight="1">
      <c r="A1008" s="242" t="s">
        <v>75</v>
      </c>
      <c r="B1008" s="242"/>
      <c r="C1008" s="244"/>
      <c r="D1008" s="245"/>
      <c r="E1008" s="246"/>
      <c r="F1008" s="200"/>
      <c r="G1008" s="199"/>
      <c r="H1008" s="31"/>
      <c r="I1008" s="31"/>
      <c r="J1008" s="31"/>
      <c r="K1008" s="31"/>
      <c r="O1008" s="25"/>
      <c r="P1008" s="25"/>
    </row>
    <row r="1009" spans="1:16" s="23" customFormat="1" ht="12.75" customHeight="1">
      <c r="A1009" s="239">
        <v>1</v>
      </c>
      <c r="B1009" s="42" t="s">
        <v>0</v>
      </c>
      <c r="C1009" s="236" t="s">
        <v>172</v>
      </c>
      <c r="D1009" s="238">
        <v>62.139101471139924</v>
      </c>
      <c r="E1009" s="240">
        <v>276903980</v>
      </c>
      <c r="F1009" s="197">
        <v>49.51565898524052</v>
      </c>
      <c r="G1009" s="198">
        <v>153493723</v>
      </c>
      <c r="H1009" s="26">
        <v>39.464360758680066</v>
      </c>
      <c r="I1009" s="2">
        <v>100007388</v>
      </c>
      <c r="J1009" s="177">
        <v>43.249892189151304</v>
      </c>
      <c r="K1009" s="178">
        <v>85168240</v>
      </c>
      <c r="L1009" s="104"/>
      <c r="M1009" s="34"/>
      <c r="N1009" s="33"/>
      <c r="O1009" s="25"/>
      <c r="P1009" s="25"/>
    </row>
    <row r="1010" spans="1:16" s="23" customFormat="1" ht="12.75" customHeight="1">
      <c r="A1010" s="239">
        <v>2</v>
      </c>
      <c r="B1010" s="42" t="s">
        <v>0</v>
      </c>
      <c r="C1010" s="236" t="s">
        <v>41</v>
      </c>
      <c r="D1010" s="238">
        <v>16.376731260190713</v>
      </c>
      <c r="E1010" s="240">
        <v>72977915</v>
      </c>
      <c r="F1010" s="197">
        <v>20.889285923578001</v>
      </c>
      <c r="G1010" s="198">
        <v>64754753</v>
      </c>
      <c r="H1010" s="26">
        <v>28.343036323976317</v>
      </c>
      <c r="I1010" s="2">
        <v>71824628</v>
      </c>
      <c r="J1010" s="177">
        <v>31.893774485323899</v>
      </c>
      <c r="K1010" s="178">
        <v>62805628</v>
      </c>
      <c r="L1010" s="104"/>
      <c r="M1010" s="34"/>
      <c r="N1010" s="33"/>
      <c r="O1010" s="25"/>
      <c r="P1010" s="25"/>
    </row>
    <row r="1011" spans="1:16" s="23" customFormat="1" ht="12.75" customHeight="1">
      <c r="A1011" s="239">
        <v>3</v>
      </c>
      <c r="B1011" s="42" t="s">
        <v>0</v>
      </c>
      <c r="C1011" s="236" t="s">
        <v>46</v>
      </c>
      <c r="D1011" s="238">
        <v>9.9361488281944581</v>
      </c>
      <c r="E1011" s="240">
        <v>44277421</v>
      </c>
      <c r="F1011" s="197">
        <v>8.8905775512318836</v>
      </c>
      <c r="G1011" s="198">
        <v>27559925</v>
      </c>
      <c r="H1011" s="26">
        <v>9.4901836182091905</v>
      </c>
      <c r="I1011" s="2">
        <v>24049255</v>
      </c>
      <c r="J1011" s="177">
        <v>10.483810746362366</v>
      </c>
      <c r="K1011" s="178">
        <v>20644854</v>
      </c>
      <c r="O1011" s="25"/>
      <c r="P1011" s="25"/>
    </row>
    <row r="1012" spans="1:16" s="23" customFormat="1" ht="12.75" customHeight="1">
      <c r="A1012" s="239">
        <v>4</v>
      </c>
      <c r="B1012" s="42" t="s">
        <v>0</v>
      </c>
      <c r="C1012" s="236" t="s">
        <v>126</v>
      </c>
      <c r="D1012" s="238">
        <v>5.0920536041212179</v>
      </c>
      <c r="E1012" s="240">
        <v>22691186</v>
      </c>
      <c r="F1012" s="197">
        <v>11.89957913065567</v>
      </c>
      <c r="G1012" s="198">
        <v>36887537</v>
      </c>
      <c r="H1012" s="26">
        <v>6.3495746435021454</v>
      </c>
      <c r="I1012" s="2">
        <v>16090578</v>
      </c>
      <c r="J1012" s="177">
        <v>3.4580575058935858</v>
      </c>
      <c r="K1012" s="178">
        <v>6809651</v>
      </c>
      <c r="O1012" s="25"/>
      <c r="P1012" s="25"/>
    </row>
    <row r="1013" spans="1:16" s="23" customFormat="1" ht="12.75" customHeight="1">
      <c r="A1013" s="239">
        <v>5</v>
      </c>
      <c r="B1013" s="42" t="s">
        <v>0</v>
      </c>
      <c r="C1013" s="236" t="s">
        <v>202</v>
      </c>
      <c r="D1013" s="238">
        <v>3.0193505225151225</v>
      </c>
      <c r="E1013" s="240">
        <v>13454816</v>
      </c>
      <c r="F1013" s="197">
        <v>3.5707188947668436</v>
      </c>
      <c r="G1013" s="198">
        <v>11068881</v>
      </c>
      <c r="H1013" s="26">
        <v>3.8138188646418123</v>
      </c>
      <c r="I1013" s="2">
        <v>9664671</v>
      </c>
      <c r="J1013" s="177">
        <v>5.3162152711410666</v>
      </c>
      <c r="K1013" s="178">
        <v>10468759</v>
      </c>
      <c r="O1013" s="25"/>
      <c r="P1013" s="25"/>
    </row>
    <row r="1014" spans="1:16" s="23" customFormat="1" ht="12.75" customHeight="1">
      <c r="A1014" s="239">
        <v>6</v>
      </c>
      <c r="B1014" s="42" t="s">
        <v>0</v>
      </c>
      <c r="C1014" s="236" t="s">
        <v>203</v>
      </c>
      <c r="D1014" s="238">
        <v>1.6538973920181055</v>
      </c>
      <c r="E1014" s="240">
        <v>7370090</v>
      </c>
      <c r="F1014" s="197">
        <v>2.1918965674877033</v>
      </c>
      <c r="G1014" s="198">
        <v>6794666</v>
      </c>
      <c r="H1014" s="26">
        <v>2.3870476897565158</v>
      </c>
      <c r="I1014" s="2">
        <v>6049063</v>
      </c>
      <c r="J1014" s="177">
        <v>2.8313131444907298</v>
      </c>
      <c r="K1014" s="178">
        <v>5575458</v>
      </c>
      <c r="O1014" s="25"/>
      <c r="P1014" s="25"/>
    </row>
    <row r="1015" spans="1:16" s="23" customFormat="1" ht="12.75" customHeight="1">
      <c r="A1015" s="239">
        <v>7</v>
      </c>
      <c r="B1015" s="42" t="s">
        <v>0</v>
      </c>
      <c r="C1015" s="236" t="s">
        <v>118</v>
      </c>
      <c r="D1015" s="238">
        <v>1.0567112852139879</v>
      </c>
      <c r="E1015" s="240">
        <v>4708912</v>
      </c>
      <c r="F1015" s="197">
        <v>1.4893706372057502</v>
      </c>
      <c r="G1015" s="198">
        <v>4616904</v>
      </c>
      <c r="H1015" s="26">
        <v>1.8163771817128211</v>
      </c>
      <c r="I1015" s="2">
        <v>4602916</v>
      </c>
      <c r="J1015" s="177">
        <v>1.9614584360023219</v>
      </c>
      <c r="K1015" s="178">
        <v>3862529</v>
      </c>
      <c r="O1015" s="25"/>
      <c r="P1015" s="25"/>
    </row>
    <row r="1016" spans="1:16" s="23" customFormat="1" ht="12.75" customHeight="1">
      <c r="A1016" s="239">
        <v>8</v>
      </c>
      <c r="B1016" s="42" t="s">
        <v>0</v>
      </c>
      <c r="C1016" s="236" t="s">
        <v>39</v>
      </c>
      <c r="D1016" s="238">
        <v>0.34465566515784524</v>
      </c>
      <c r="E1016" s="240">
        <v>1535853</v>
      </c>
      <c r="F1016" s="197">
        <v>0.34740832797633714</v>
      </c>
      <c r="G1016" s="198">
        <v>1076932</v>
      </c>
      <c r="H1016" s="26">
        <v>0.29476870983929782</v>
      </c>
      <c r="I1016" s="2">
        <v>746979</v>
      </c>
      <c r="J1016" s="177">
        <v>0.34090678784294093</v>
      </c>
      <c r="K1016" s="178">
        <v>671318</v>
      </c>
      <c r="O1016" s="25"/>
      <c r="P1016" s="25"/>
    </row>
    <row r="1017" spans="1:16" s="23" customFormat="1" ht="12.75" customHeight="1">
      <c r="A1017" s="239">
        <v>9</v>
      </c>
      <c r="B1017" s="42" t="s">
        <v>0</v>
      </c>
      <c r="C1017" s="236" t="s">
        <v>222</v>
      </c>
      <c r="D1017" s="238">
        <v>0.11304890189701576</v>
      </c>
      <c r="E1017" s="240">
        <v>503768</v>
      </c>
      <c r="F1017" s="197">
        <v>9.2515808222184623E-2</v>
      </c>
      <c r="G1017" s="198">
        <v>286790</v>
      </c>
      <c r="H1017" s="26">
        <v>0.11082746925732423</v>
      </c>
      <c r="I1017" s="2">
        <v>280850</v>
      </c>
      <c r="J1017" s="177">
        <v>0.12347370670361842</v>
      </c>
      <c r="K1017" s="178">
        <v>243146</v>
      </c>
      <c r="O1017" s="25"/>
      <c r="P1017" s="25"/>
    </row>
    <row r="1018" spans="1:16" s="23" customFormat="1" ht="12.75" customHeight="1">
      <c r="A1018" s="239">
        <v>10</v>
      </c>
      <c r="B1018" s="42" t="s">
        <v>0</v>
      </c>
      <c r="C1018" s="236" t="s">
        <v>117</v>
      </c>
      <c r="D1018" s="238">
        <v>0.10207317141833702</v>
      </c>
      <c r="E1018" s="240">
        <v>454858</v>
      </c>
      <c r="F1018" s="197">
        <v>0.10507168634772551</v>
      </c>
      <c r="G1018" s="198">
        <v>325712</v>
      </c>
      <c r="H1018" s="26">
        <v>0.12849790986930118</v>
      </c>
      <c r="I1018" s="2">
        <v>325629</v>
      </c>
      <c r="J1018" s="177">
        <v>0.20678314004636483</v>
      </c>
      <c r="K1018" s="178">
        <v>407200</v>
      </c>
      <c r="O1018" s="25"/>
      <c r="P1018" s="25"/>
    </row>
    <row r="1019" spans="1:16" s="23" customFormat="1" ht="12.75" customHeight="1">
      <c r="A1019" s="239">
        <v>11</v>
      </c>
      <c r="B1019" s="42" t="s">
        <v>0</v>
      </c>
      <c r="C1019" s="236" t="s">
        <v>40</v>
      </c>
      <c r="D1019" s="238">
        <v>5.8081160053611018E-2</v>
      </c>
      <c r="E1019" s="240">
        <v>258821</v>
      </c>
      <c r="F1019" s="197">
        <v>2.8228950905187455E-2</v>
      </c>
      <c r="G1019" s="198">
        <v>87507</v>
      </c>
      <c r="H1019" s="26">
        <v>3.7991901122371899E-2</v>
      </c>
      <c r="I1019" s="2">
        <v>96276</v>
      </c>
      <c r="J1019" s="177">
        <v>5.0465851894714246E-2</v>
      </c>
      <c r="K1019" s="178">
        <v>99378</v>
      </c>
      <c r="O1019" s="25"/>
      <c r="P1019" s="25"/>
    </row>
    <row r="1020" spans="1:16" s="23" customFormat="1" ht="12.75" customHeight="1">
      <c r="A1020" s="239">
        <v>12</v>
      </c>
      <c r="B1020" s="42" t="s">
        <v>0</v>
      </c>
      <c r="C1020" s="236" t="s">
        <v>100</v>
      </c>
      <c r="D1020" s="238">
        <v>5.4669056558859216E-2</v>
      </c>
      <c r="E1020" s="240">
        <v>243616</v>
      </c>
      <c r="F1020" s="197">
        <v>0.91600908526592251</v>
      </c>
      <c r="G1020" s="198">
        <v>2839539</v>
      </c>
      <c r="H1020" s="26">
        <v>7.7006706046453131</v>
      </c>
      <c r="I1020" s="2">
        <v>19514416</v>
      </c>
      <c r="J1020" s="177">
        <v>9.4941492787495984E-3</v>
      </c>
      <c r="K1020" s="178">
        <v>18696</v>
      </c>
      <c r="O1020" s="25"/>
      <c r="P1020" s="25"/>
    </row>
    <row r="1021" spans="1:16" s="23" customFormat="1" ht="12.75" customHeight="1">
      <c r="A1021" s="239">
        <v>13</v>
      </c>
      <c r="B1021" s="42" t="s">
        <v>0</v>
      </c>
      <c r="C1021" s="236" t="s">
        <v>38</v>
      </c>
      <c r="D1021" s="238">
        <v>5.3477681520803504E-2</v>
      </c>
      <c r="E1021" s="240">
        <v>238307</v>
      </c>
      <c r="F1021" s="197">
        <v>6.367845111626827E-2</v>
      </c>
      <c r="G1021" s="198">
        <v>197397</v>
      </c>
      <c r="H1021" s="26">
        <v>6.2844324787520639E-2</v>
      </c>
      <c r="I1021" s="2">
        <v>159255</v>
      </c>
      <c r="J1021" s="177">
        <v>7.4354585868341691E-2</v>
      </c>
      <c r="K1021" s="178">
        <v>146420</v>
      </c>
      <c r="O1021" s="25"/>
      <c r="P1021" s="25"/>
    </row>
    <row r="1022" spans="1:16" s="23" customFormat="1" ht="12.75" customHeight="1">
      <c r="A1022" s="239"/>
      <c r="B1022" s="239"/>
      <c r="C1022" s="241" t="s">
        <v>112</v>
      </c>
      <c r="D1022" s="250">
        <v>100</v>
      </c>
      <c r="E1022" s="249">
        <v>445619543</v>
      </c>
      <c r="F1022" s="204">
        <v>100</v>
      </c>
      <c r="G1022" s="203">
        <v>309990266</v>
      </c>
      <c r="H1022" s="27">
        <v>100</v>
      </c>
      <c r="I1022" s="3">
        <v>253411904</v>
      </c>
      <c r="J1022" s="88">
        <v>100</v>
      </c>
      <c r="K1022" s="89">
        <v>196921277</v>
      </c>
      <c r="O1022" s="25"/>
      <c r="P1022" s="25"/>
    </row>
    <row r="1023" spans="1:16" s="23" customFormat="1" ht="12.75" customHeight="1">
      <c r="J1023" s="45"/>
      <c r="K1023" s="45"/>
      <c r="L1023"/>
      <c r="M1023" s="20"/>
      <c r="N1023" s="21"/>
      <c r="O1023" s="25"/>
      <c r="P1023" s="25"/>
    </row>
    <row r="1024" spans="1:16" s="23" customFormat="1" ht="12.75" customHeight="1">
      <c r="H1024" s="45"/>
      <c r="I1024" s="45"/>
      <c r="J1024" s="45"/>
      <c r="K1024" s="45"/>
      <c r="L1024"/>
      <c r="M1024" s="20"/>
      <c r="N1024" s="21"/>
      <c r="O1024" s="25"/>
      <c r="P1024" s="25"/>
    </row>
    <row r="1025" spans="1:16" s="23" customFormat="1" ht="12.75" customHeight="1">
      <c r="A1025" s="242" t="s">
        <v>73</v>
      </c>
      <c r="B1025" s="242"/>
      <c r="C1025" s="244"/>
      <c r="D1025" s="245"/>
      <c r="E1025" s="246"/>
      <c r="F1025" s="200"/>
      <c r="G1025" s="199"/>
      <c r="H1025" s="31"/>
      <c r="I1025" s="31"/>
      <c r="J1025" s="31"/>
      <c r="K1025" s="31"/>
      <c r="L1025" s="104"/>
      <c r="M1025" s="34"/>
      <c r="N1025" s="33"/>
      <c r="O1025" s="25"/>
      <c r="P1025" s="25"/>
    </row>
    <row r="1026" spans="1:16" s="23" customFormat="1" ht="12.75" customHeight="1">
      <c r="A1026" s="239">
        <v>1</v>
      </c>
      <c r="B1026" s="42" t="s">
        <v>10</v>
      </c>
      <c r="C1026" s="236" t="s">
        <v>16</v>
      </c>
      <c r="D1026" s="247">
        <v>30.016813377243786</v>
      </c>
      <c r="E1026" s="240">
        <v>284393508</v>
      </c>
      <c r="F1026" s="201">
        <v>30.239335290883059</v>
      </c>
      <c r="G1026" s="198">
        <v>220390315</v>
      </c>
      <c r="H1026" s="34">
        <v>30.356438249899153</v>
      </c>
      <c r="I1026" s="2">
        <v>178014966</v>
      </c>
      <c r="J1026" s="180">
        <v>30.92451135466834</v>
      </c>
      <c r="K1026" s="181">
        <v>137420532</v>
      </c>
      <c r="L1026" s="107"/>
      <c r="M1026" s="34"/>
      <c r="N1026" s="33"/>
      <c r="O1026" s="25"/>
      <c r="P1026" s="25"/>
    </row>
    <row r="1027" spans="1:16" s="23" customFormat="1" ht="12.75" customHeight="1">
      <c r="A1027" s="239">
        <v>2</v>
      </c>
      <c r="B1027" s="42" t="s">
        <v>0</v>
      </c>
      <c r="C1027" s="236" t="s">
        <v>98</v>
      </c>
      <c r="D1027" s="247">
        <v>12.217750561335404</v>
      </c>
      <c r="E1027" s="240">
        <v>115756756</v>
      </c>
      <c r="F1027" s="201">
        <v>14.91882277891254</v>
      </c>
      <c r="G1027" s="198">
        <v>108731360</v>
      </c>
      <c r="H1027" s="34">
        <v>17.890178896459982</v>
      </c>
      <c r="I1027" s="2">
        <v>104910845</v>
      </c>
      <c r="J1027" s="180">
        <v>13.908122493770126</v>
      </c>
      <c r="K1027" s="181">
        <v>61804100</v>
      </c>
      <c r="L1027" s="107"/>
      <c r="M1027" s="34"/>
      <c r="N1027" s="33"/>
      <c r="O1027" s="25"/>
      <c r="P1027" s="25"/>
    </row>
    <row r="1028" spans="1:16" s="23" customFormat="1" ht="12.75" customHeight="1">
      <c r="A1028" s="239">
        <v>3</v>
      </c>
      <c r="B1028" s="42" t="s">
        <v>0</v>
      </c>
      <c r="C1028" s="236" t="s">
        <v>97</v>
      </c>
      <c r="D1028" s="247">
        <v>11.519955915398095</v>
      </c>
      <c r="E1028" s="240">
        <v>109145519</v>
      </c>
      <c r="F1028" s="201">
        <v>13.989755072189485</v>
      </c>
      <c r="G1028" s="198">
        <v>101960129</v>
      </c>
      <c r="H1028" s="34">
        <v>14.027607323275429</v>
      </c>
      <c r="I1028" s="2">
        <v>82260113</v>
      </c>
      <c r="J1028" s="180">
        <v>15.298836852662772</v>
      </c>
      <c r="K1028" s="181">
        <v>67984075</v>
      </c>
      <c r="L1028" s="107"/>
      <c r="M1028" s="34"/>
      <c r="N1028" s="33"/>
      <c r="O1028" s="25"/>
      <c r="P1028" s="25"/>
    </row>
    <row r="1029" spans="1:16" s="23" customFormat="1" ht="12.75" customHeight="1">
      <c r="A1029" s="239">
        <v>4</v>
      </c>
      <c r="B1029" s="42" t="s">
        <v>0</v>
      </c>
      <c r="C1029" s="236" t="s">
        <v>166</v>
      </c>
      <c r="D1029" s="247">
        <v>7.828978957941418</v>
      </c>
      <c r="E1029" s="240">
        <v>74175455</v>
      </c>
      <c r="F1029" s="213">
        <v>3.038989990795697</v>
      </c>
      <c r="G1029" s="240">
        <v>22148766</v>
      </c>
      <c r="H1029" s="34">
        <v>0.64862622438112394</v>
      </c>
      <c r="I1029" s="240">
        <v>3803647</v>
      </c>
      <c r="J1029" s="180">
        <v>0.25836561840270172</v>
      </c>
      <c r="K1029" s="181">
        <v>1148110</v>
      </c>
      <c r="L1029" s="107"/>
      <c r="M1029" s="34"/>
      <c r="N1029" s="33"/>
      <c r="O1029" s="25"/>
      <c r="P1029" s="25"/>
    </row>
    <row r="1030" spans="1:16" s="23" customFormat="1" ht="12.75" customHeight="1">
      <c r="A1030" s="239">
        <v>5</v>
      </c>
      <c r="B1030" s="42" t="s">
        <v>0</v>
      </c>
      <c r="C1030" s="236" t="s">
        <v>157</v>
      </c>
      <c r="D1030" s="247">
        <v>7.6621079469420277</v>
      </c>
      <c r="E1030" s="240">
        <v>72594440</v>
      </c>
      <c r="F1030" s="201">
        <v>11.339525421238045</v>
      </c>
      <c r="G1030" s="198">
        <v>82644726</v>
      </c>
      <c r="H1030" s="34">
        <v>15.285252384343798</v>
      </c>
      <c r="I1030" s="2">
        <v>89635143</v>
      </c>
      <c r="J1030" s="180">
        <v>21.640765722142312</v>
      </c>
      <c r="K1030" s="181">
        <v>96165967</v>
      </c>
      <c r="L1030" s="107"/>
      <c r="M1030" s="34"/>
      <c r="N1030" s="33"/>
      <c r="O1030" s="25"/>
      <c r="P1030" s="25"/>
    </row>
    <row r="1031" spans="1:16" s="23" customFormat="1" ht="12.75" customHeight="1">
      <c r="A1031" s="239">
        <v>6</v>
      </c>
      <c r="B1031" s="42" t="s">
        <v>0</v>
      </c>
      <c r="C1031" s="236" t="s">
        <v>101</v>
      </c>
      <c r="D1031" s="247">
        <v>6.3506253851882839</v>
      </c>
      <c r="E1031" s="240">
        <v>60168833</v>
      </c>
      <c r="F1031" s="213">
        <v>5.8812783193048936</v>
      </c>
      <c r="G1031" s="240">
        <v>42863931</v>
      </c>
      <c r="H1031" s="34">
        <v>5.5471259668471582</v>
      </c>
      <c r="I1031" s="240">
        <v>32529226</v>
      </c>
      <c r="J1031" s="180">
        <v>5.2466772470302736</v>
      </c>
      <c r="K1031" s="181">
        <v>23314877</v>
      </c>
      <c r="L1031" s="107"/>
      <c r="M1031" s="34"/>
      <c r="N1031" s="218"/>
      <c r="O1031" s="25"/>
      <c r="P1031" s="25"/>
    </row>
    <row r="1032" spans="1:16" s="23" customFormat="1" ht="12.75" customHeight="1">
      <c r="A1032" s="239">
        <v>7</v>
      </c>
      <c r="B1032" s="42" t="s">
        <v>0</v>
      </c>
      <c r="C1032" s="236" t="s">
        <v>58</v>
      </c>
      <c r="D1032" s="247">
        <v>3.5791668414652951</v>
      </c>
      <c r="E1032" s="240">
        <v>33910722</v>
      </c>
      <c r="F1032" s="201">
        <v>0.65831620761347631</v>
      </c>
      <c r="G1032" s="198">
        <v>4797940</v>
      </c>
      <c r="H1032" s="173">
        <v>6.2426218382821229E-6</v>
      </c>
      <c r="I1032" s="174">
        <v>0</v>
      </c>
      <c r="J1032" s="173">
        <v>6.2426218382821229E-6</v>
      </c>
      <c r="K1032" s="174">
        <v>0</v>
      </c>
      <c r="L1032" s="107"/>
      <c r="M1032" s="34"/>
      <c r="N1032" s="33"/>
      <c r="O1032" s="25"/>
      <c r="P1032" s="25"/>
    </row>
    <row r="1033" spans="1:16" s="23" customFormat="1" ht="12.75" customHeight="1">
      <c r="A1033" s="239">
        <v>8</v>
      </c>
      <c r="B1033" s="43" t="s">
        <v>0</v>
      </c>
      <c r="C1033" s="236" t="s">
        <v>135</v>
      </c>
      <c r="D1033" s="247">
        <v>2.8802318683313199</v>
      </c>
      <c r="E1033" s="240">
        <v>27288681</v>
      </c>
      <c r="F1033" s="201">
        <v>3.3662937271976952</v>
      </c>
      <c r="G1033" s="198">
        <v>24534221</v>
      </c>
      <c r="H1033" s="34">
        <v>3.5064130565147136</v>
      </c>
      <c r="I1033" s="2">
        <v>20562162</v>
      </c>
      <c r="J1033" s="180">
        <v>2.9712734725235208</v>
      </c>
      <c r="K1033" s="181">
        <v>13203571</v>
      </c>
      <c r="L1033" s="107"/>
      <c r="M1033" s="34"/>
      <c r="N1033" s="33"/>
      <c r="O1033" s="25"/>
      <c r="P1033" s="25"/>
    </row>
    <row r="1034" spans="1:16" s="23" customFormat="1" ht="12.75" customHeight="1">
      <c r="A1034" s="239">
        <v>9</v>
      </c>
      <c r="B1034" s="42" t="s">
        <v>0</v>
      </c>
      <c r="C1034" s="236" t="s">
        <v>44</v>
      </c>
      <c r="D1034" s="247">
        <v>2.4360405447197788</v>
      </c>
      <c r="E1034" s="240">
        <v>23080202</v>
      </c>
      <c r="F1034" s="201">
        <v>1.5648061850862669</v>
      </c>
      <c r="G1034" s="198">
        <v>11404620</v>
      </c>
      <c r="H1034" s="34">
        <v>4.7592506077069691E-2</v>
      </c>
      <c r="I1034" s="2">
        <v>279090</v>
      </c>
      <c r="J1034" s="173">
        <v>6.2426218382821229E-6</v>
      </c>
      <c r="K1034" s="174">
        <v>0</v>
      </c>
      <c r="L1034" s="107"/>
      <c r="M1034" s="34"/>
      <c r="N1034" s="33"/>
      <c r="O1034" s="25"/>
      <c r="P1034" s="25"/>
    </row>
    <row r="1035" spans="1:16" s="23" customFormat="1" ht="12.75" customHeight="1">
      <c r="A1035" s="239">
        <v>10</v>
      </c>
      <c r="B1035" s="42" t="s">
        <v>0</v>
      </c>
      <c r="C1035" s="236" t="s">
        <v>150</v>
      </c>
      <c r="D1035" s="247">
        <v>2.3559355144632534</v>
      </c>
      <c r="E1035" s="240">
        <v>22321249</v>
      </c>
      <c r="F1035" s="201">
        <v>5.0066685055112622E-2</v>
      </c>
      <c r="G1035" s="198">
        <v>364896</v>
      </c>
      <c r="H1035" s="173">
        <v>6.2426218382821229E-6</v>
      </c>
      <c r="I1035" s="174">
        <v>0</v>
      </c>
      <c r="J1035" s="173">
        <v>6.2426218382821229E-6</v>
      </c>
      <c r="K1035" s="174">
        <v>0</v>
      </c>
      <c r="L1035" s="107"/>
      <c r="M1035" s="34"/>
      <c r="N1035" s="33"/>
      <c r="O1035" s="25"/>
      <c r="P1035" s="25"/>
    </row>
    <row r="1036" spans="1:16" s="23" customFormat="1" ht="12.75" customHeight="1">
      <c r="A1036" s="239">
        <v>11</v>
      </c>
      <c r="B1036" s="42" t="s">
        <v>0</v>
      </c>
      <c r="C1036" s="236" t="s">
        <v>35</v>
      </c>
      <c r="D1036" s="247">
        <v>2.14154397454777</v>
      </c>
      <c r="E1036" s="240">
        <v>20290002</v>
      </c>
      <c r="F1036" s="201">
        <v>2.288354688501868</v>
      </c>
      <c r="G1036" s="198">
        <v>16677986</v>
      </c>
      <c r="H1036" s="34">
        <v>2.3112912029533605</v>
      </c>
      <c r="I1036" s="2">
        <v>13553778</v>
      </c>
      <c r="J1036" s="180">
        <v>2.5322976601100251</v>
      </c>
      <c r="K1036" s="181">
        <v>11252876</v>
      </c>
      <c r="L1036" s="107"/>
      <c r="M1036" s="34"/>
      <c r="N1036" s="33"/>
      <c r="O1036" s="25"/>
      <c r="P1036" s="25"/>
    </row>
    <row r="1037" spans="1:16" s="23" customFormat="1" ht="12.75" customHeight="1">
      <c r="A1037" s="239">
        <v>12</v>
      </c>
      <c r="B1037" s="42" t="s">
        <v>0</v>
      </c>
      <c r="C1037" s="236" t="s">
        <v>183</v>
      </c>
      <c r="D1037" s="247">
        <v>2.0663067608693875</v>
      </c>
      <c r="E1037" s="240">
        <v>19577169</v>
      </c>
      <c r="F1037" s="201">
        <v>2.024023842200636</v>
      </c>
      <c r="G1037" s="198">
        <v>14751490</v>
      </c>
      <c r="H1037" s="34">
        <v>2.7947343074211437</v>
      </c>
      <c r="I1037" s="2">
        <v>16388765</v>
      </c>
      <c r="J1037" s="180">
        <v>0.16894524884393475</v>
      </c>
      <c r="K1037" s="181">
        <v>750749</v>
      </c>
      <c r="L1037" s="107"/>
      <c r="M1037" s="34"/>
      <c r="N1037" s="33"/>
      <c r="O1037" s="25"/>
      <c r="P1037" s="25"/>
    </row>
    <row r="1038" spans="1:16" s="23" customFormat="1" ht="12.75" customHeight="1">
      <c r="A1038" s="239">
        <v>13</v>
      </c>
      <c r="B1038" s="42" t="s">
        <v>0</v>
      </c>
      <c r="C1038" s="236" t="s">
        <v>64</v>
      </c>
      <c r="D1038" s="247">
        <v>1.4598150231600149</v>
      </c>
      <c r="E1038" s="240">
        <v>13830979</v>
      </c>
      <c r="F1038" s="213">
        <v>1.6727361307821023</v>
      </c>
      <c r="G1038" s="240">
        <v>12191235</v>
      </c>
      <c r="H1038" s="34">
        <v>0.17001330994033223</v>
      </c>
      <c r="I1038" s="240">
        <v>996985</v>
      </c>
      <c r="J1038" s="180">
        <v>0.37038698799895514</v>
      </c>
      <c r="K1038" s="181">
        <v>1645904</v>
      </c>
      <c r="L1038" s="107"/>
      <c r="M1038" s="34"/>
      <c r="N1038" s="218"/>
      <c r="O1038" s="25"/>
      <c r="P1038" s="25"/>
    </row>
    <row r="1039" spans="1:16" s="23" customFormat="1" ht="12.75" customHeight="1">
      <c r="A1039" s="239">
        <v>14</v>
      </c>
      <c r="B1039" s="42" t="s">
        <v>0</v>
      </c>
      <c r="C1039" s="236" t="s">
        <v>148</v>
      </c>
      <c r="D1039" s="247">
        <v>1.2899857475671259</v>
      </c>
      <c r="E1039" s="240">
        <v>12221936</v>
      </c>
      <c r="F1039" s="201">
        <v>6.5659836226332174E-2</v>
      </c>
      <c r="G1039" s="198">
        <v>478542</v>
      </c>
      <c r="H1039" s="34">
        <v>0.22330092127182127</v>
      </c>
      <c r="I1039" s="2">
        <v>1309472</v>
      </c>
      <c r="J1039" s="173">
        <v>6.2426218382821229E-6</v>
      </c>
      <c r="K1039" s="174">
        <v>0</v>
      </c>
      <c r="L1039" s="107"/>
      <c r="M1039" s="34"/>
      <c r="N1039" s="33"/>
      <c r="O1039" s="25"/>
      <c r="P1039" s="25"/>
    </row>
    <row r="1040" spans="1:16" s="23" customFormat="1" ht="12.75" customHeight="1">
      <c r="A1040" s="239">
        <v>15</v>
      </c>
      <c r="B1040" s="42" t="s">
        <v>0</v>
      </c>
      <c r="C1040" s="236" t="s">
        <v>88</v>
      </c>
      <c r="D1040" s="247">
        <v>1.1536907886092633</v>
      </c>
      <c r="E1040" s="240">
        <v>10930613</v>
      </c>
      <c r="F1040" s="201">
        <v>1.4484788295565534</v>
      </c>
      <c r="G1040" s="198">
        <v>10556803</v>
      </c>
      <c r="H1040" s="34">
        <v>1.4663377483185771</v>
      </c>
      <c r="I1040" s="2">
        <v>8598837</v>
      </c>
      <c r="J1040" s="180">
        <v>2.260220397792633</v>
      </c>
      <c r="K1040" s="181">
        <v>10043835</v>
      </c>
      <c r="L1040" s="107"/>
      <c r="M1040" s="34"/>
      <c r="N1040" s="33"/>
      <c r="O1040" s="25"/>
      <c r="P1040" s="25"/>
    </row>
    <row r="1041" spans="1:16" s="23" customFormat="1" ht="12.75" customHeight="1">
      <c r="A1041" s="239">
        <v>16</v>
      </c>
      <c r="B1041" s="42" t="s">
        <v>0</v>
      </c>
      <c r="C1041" s="236" t="s">
        <v>181</v>
      </c>
      <c r="D1041" s="247">
        <v>0.96176762080758416</v>
      </c>
      <c r="E1041" s="240">
        <v>9112242</v>
      </c>
      <c r="F1041" s="201">
        <v>0.61582203732474006</v>
      </c>
      <c r="G1041" s="198">
        <v>4488234</v>
      </c>
      <c r="H1041" s="34">
        <v>0.64734931483400615</v>
      </c>
      <c r="I1041" s="240">
        <v>3796159</v>
      </c>
      <c r="J1041" s="173">
        <v>6.2426218382821229E-6</v>
      </c>
      <c r="K1041" s="174">
        <v>0</v>
      </c>
      <c r="L1041" s="107"/>
      <c r="M1041" s="34"/>
      <c r="N1041" s="218"/>
      <c r="O1041" s="25"/>
      <c r="P1041" s="25"/>
    </row>
    <row r="1042" spans="1:16" s="23" customFormat="1" ht="12.75" customHeight="1">
      <c r="A1042" s="239">
        <v>17</v>
      </c>
      <c r="B1042" s="42" t="s">
        <v>0</v>
      </c>
      <c r="C1042" s="236" t="s">
        <v>48</v>
      </c>
      <c r="D1042" s="247">
        <v>0.8862078562301815</v>
      </c>
      <c r="E1042" s="240">
        <v>8396353</v>
      </c>
      <c r="F1042" s="201">
        <v>0.95074329274829483</v>
      </c>
      <c r="G1042" s="198">
        <v>6929207</v>
      </c>
      <c r="H1042" s="34">
        <v>0.85635082729653089</v>
      </c>
      <c r="I1042" s="2">
        <v>5021777</v>
      </c>
      <c r="J1042" s="180">
        <v>0.90840231653263026</v>
      </c>
      <c r="K1042" s="181">
        <v>4036705</v>
      </c>
      <c r="L1042" s="107"/>
      <c r="M1042" s="34"/>
      <c r="N1042" s="33"/>
      <c r="O1042" s="25"/>
      <c r="P1042" s="25"/>
    </row>
    <row r="1043" spans="1:16" s="23" customFormat="1" ht="12.75" customHeight="1">
      <c r="A1043" s="239">
        <v>18</v>
      </c>
      <c r="B1043" s="42" t="s">
        <v>10</v>
      </c>
      <c r="C1043" s="236" t="s">
        <v>170</v>
      </c>
      <c r="D1043" s="247">
        <v>0.7579058478717583</v>
      </c>
      <c r="E1043" s="240">
        <v>7180759</v>
      </c>
      <c r="F1043" s="201">
        <v>0.76342405721011164</v>
      </c>
      <c r="G1043" s="198">
        <v>5563987</v>
      </c>
      <c r="H1043" s="34">
        <v>0.59329961632756134</v>
      </c>
      <c r="I1043" s="2">
        <v>3479203</v>
      </c>
      <c r="J1043" s="180">
        <v>0.73485486470992722</v>
      </c>
      <c r="K1043" s="181">
        <v>3265505</v>
      </c>
      <c r="L1043" s="107"/>
      <c r="M1043" s="34"/>
      <c r="N1043" s="33"/>
      <c r="O1043" s="25"/>
      <c r="P1043" s="25"/>
    </row>
    <row r="1044" spans="1:16" s="23" customFormat="1" ht="12.75" customHeight="1">
      <c r="A1044" s="239">
        <v>19</v>
      </c>
      <c r="B1044" s="42" t="s">
        <v>0</v>
      </c>
      <c r="C1044" s="236" t="s">
        <v>190</v>
      </c>
      <c r="D1044" s="247">
        <v>0.5055869240702634</v>
      </c>
      <c r="E1044" s="240">
        <v>4790170</v>
      </c>
      <c r="F1044" s="201">
        <v>1.4818208082804845</v>
      </c>
      <c r="G1044" s="198">
        <v>10799806</v>
      </c>
      <c r="H1044" s="34">
        <v>0.4151763619104894</v>
      </c>
      <c r="I1044" s="2">
        <v>2434660</v>
      </c>
      <c r="J1044" s="180">
        <v>0.53273711862379247</v>
      </c>
      <c r="K1044" s="181">
        <v>2367346</v>
      </c>
      <c r="L1044" s="107"/>
      <c r="M1044" s="34"/>
      <c r="N1044" s="33"/>
      <c r="O1044" s="8"/>
      <c r="P1044" s="25"/>
    </row>
    <row r="1045" spans="1:16" s="23" customFormat="1" ht="12.75" customHeight="1">
      <c r="A1045" s="239">
        <v>20</v>
      </c>
      <c r="B1045" s="43" t="s">
        <v>0</v>
      </c>
      <c r="C1045" s="236" t="s">
        <v>1</v>
      </c>
      <c r="D1045" s="247">
        <v>0.47542820391837132</v>
      </c>
      <c r="E1045" s="240">
        <v>4504432</v>
      </c>
      <c r="F1045" s="201">
        <v>0.40288893180880064</v>
      </c>
      <c r="G1045" s="198">
        <v>2936335</v>
      </c>
      <c r="H1045" s="34">
        <v>0.4693931773181329</v>
      </c>
      <c r="I1045" s="240">
        <v>2752596</v>
      </c>
      <c r="J1045" s="180">
        <v>2.9279606462790087E-2</v>
      </c>
      <c r="K1045" s="181">
        <v>130111</v>
      </c>
      <c r="L1045" s="107"/>
      <c r="M1045" s="34"/>
      <c r="N1045" s="33"/>
      <c r="O1045" s="25"/>
      <c r="P1045" s="25"/>
    </row>
    <row r="1046" spans="1:16" s="23" customFormat="1" ht="12.75" customHeight="1">
      <c r="A1046" s="239">
        <v>21</v>
      </c>
      <c r="B1046" s="42" t="s">
        <v>0</v>
      </c>
      <c r="C1046" s="236" t="s">
        <v>107</v>
      </c>
      <c r="D1046" s="247">
        <v>0.41447368337031859</v>
      </c>
      <c r="E1046" s="240">
        <v>3926920</v>
      </c>
      <c r="F1046" s="201">
        <v>0.3256738414407776</v>
      </c>
      <c r="G1046" s="198">
        <v>2373576</v>
      </c>
      <c r="H1046" s="34">
        <v>0.10589430655431874</v>
      </c>
      <c r="I1046" s="2">
        <v>620981</v>
      </c>
      <c r="J1046" s="180">
        <v>6.482307874700774E-2</v>
      </c>
      <c r="K1046" s="181">
        <v>288057</v>
      </c>
      <c r="L1046" s="107"/>
      <c r="M1046" s="34"/>
      <c r="N1046" s="33"/>
      <c r="O1046" s="25"/>
      <c r="P1046" s="25"/>
    </row>
    <row r="1047" spans="1:16" s="23" customFormat="1" ht="12.75" customHeight="1">
      <c r="A1047" s="239">
        <v>22</v>
      </c>
      <c r="B1047" s="42" t="s">
        <v>0</v>
      </c>
      <c r="C1047" s="236" t="s">
        <v>50</v>
      </c>
      <c r="D1047" s="247">
        <v>0.38856079273900179</v>
      </c>
      <c r="E1047" s="240">
        <v>3681409</v>
      </c>
      <c r="F1047" s="201">
        <v>1.0081979476819276</v>
      </c>
      <c r="G1047" s="198">
        <v>7347948</v>
      </c>
      <c r="H1047" s="34">
        <v>1.1032459265783967</v>
      </c>
      <c r="I1047" s="240">
        <v>6469609</v>
      </c>
      <c r="J1047" s="180">
        <v>0.8830257274510811</v>
      </c>
      <c r="K1047" s="181">
        <v>3923938</v>
      </c>
      <c r="L1047" s="107"/>
      <c r="M1047" s="34"/>
      <c r="N1047" s="33"/>
      <c r="O1047" s="25"/>
      <c r="P1047" s="25"/>
    </row>
    <row r="1048" spans="1:16" s="23" customFormat="1" ht="12.75" customHeight="1">
      <c r="A1048" s="239">
        <v>23</v>
      </c>
      <c r="B1048" s="42" t="s">
        <v>0</v>
      </c>
      <c r="C1048" s="236" t="s">
        <v>110</v>
      </c>
      <c r="D1048" s="247">
        <v>0.33177663577801675</v>
      </c>
      <c r="E1048" s="240">
        <v>3143409</v>
      </c>
      <c r="F1048" s="201">
        <v>1.1661376370734253</v>
      </c>
      <c r="G1048" s="198">
        <v>8499044</v>
      </c>
      <c r="H1048" s="34">
        <v>0.72365966668991066</v>
      </c>
      <c r="I1048" s="240">
        <v>4243655</v>
      </c>
      <c r="J1048" s="180">
        <v>8.9729118396812566E-2</v>
      </c>
      <c r="K1048" s="181">
        <v>398733</v>
      </c>
      <c r="L1048" s="107"/>
      <c r="M1048" s="34"/>
      <c r="N1048" s="218"/>
      <c r="O1048" s="25"/>
      <c r="P1048" s="25"/>
    </row>
    <row r="1049" spans="1:16" s="23" customFormat="1" ht="12.75" customHeight="1">
      <c r="A1049" s="239">
        <v>24</v>
      </c>
      <c r="B1049" s="42" t="s">
        <v>0</v>
      </c>
      <c r="C1049" s="236" t="s">
        <v>49</v>
      </c>
      <c r="D1049" s="247">
        <v>0.12602884778506118</v>
      </c>
      <c r="E1049" s="240">
        <v>1194057</v>
      </c>
      <c r="F1049" s="201">
        <v>0.55261424696522998</v>
      </c>
      <c r="G1049" s="198">
        <v>4027563</v>
      </c>
      <c r="H1049" s="34">
        <v>0.51599781787617838</v>
      </c>
      <c r="I1049" s="2">
        <v>3025893</v>
      </c>
      <c r="J1049" s="173">
        <v>6.2426218382821229E-6</v>
      </c>
      <c r="K1049" s="174">
        <v>0</v>
      </c>
      <c r="L1049" s="107"/>
      <c r="M1049" s="34"/>
      <c r="N1049" s="33"/>
      <c r="O1049" s="25"/>
      <c r="P1049" s="25"/>
    </row>
    <row r="1050" spans="1:16" s="23" customFormat="1" ht="12.75" customHeight="1">
      <c r="A1050" s="239">
        <v>25</v>
      </c>
      <c r="B1050" s="42" t="s">
        <v>0</v>
      </c>
      <c r="C1050" s="236" t="s">
        <v>201</v>
      </c>
      <c r="D1050" s="247">
        <v>0.11176494197803813</v>
      </c>
      <c r="E1050" s="240">
        <v>1058914</v>
      </c>
      <c r="F1050" s="201">
        <v>0.15970185295635669</v>
      </c>
      <c r="G1050" s="198">
        <v>1163939</v>
      </c>
      <c r="H1050" s="34">
        <v>0.25426887675608062</v>
      </c>
      <c r="I1050" s="2">
        <v>1491073</v>
      </c>
      <c r="J1050" s="180">
        <v>0.21912121070266954</v>
      </c>
      <c r="K1050" s="181">
        <v>973718</v>
      </c>
      <c r="L1050" s="107"/>
      <c r="M1050" s="34"/>
      <c r="N1050" s="33"/>
      <c r="O1050" s="25"/>
      <c r="P1050" s="25"/>
    </row>
    <row r="1051" spans="1:16" s="23" customFormat="1" ht="12.75" customHeight="1">
      <c r="A1051" s="239">
        <v>26</v>
      </c>
      <c r="B1051" s="42" t="s">
        <v>0</v>
      </c>
      <c r="C1051" s="236" t="s">
        <v>216</v>
      </c>
      <c r="D1051" s="247">
        <v>6.6248323850162744E-2</v>
      </c>
      <c r="E1051" s="240">
        <v>627668</v>
      </c>
      <c r="F1051" s="173">
        <v>6.2426218382821229E-6</v>
      </c>
      <c r="G1051" s="174">
        <v>0</v>
      </c>
      <c r="H1051" s="173">
        <v>6.2426218382821229E-6</v>
      </c>
      <c r="I1051" s="174">
        <v>0</v>
      </c>
      <c r="J1051" s="173">
        <v>6.2426218382821229E-6</v>
      </c>
      <c r="K1051" s="174">
        <v>0</v>
      </c>
      <c r="L1051" s="107"/>
      <c r="M1051" s="34"/>
      <c r="N1051" s="33"/>
      <c r="O1051" s="25"/>
      <c r="P1051" s="25"/>
    </row>
    <row r="1052" spans="1:16" s="23" customFormat="1" ht="12.75" customHeight="1">
      <c r="A1052" s="239">
        <v>27</v>
      </c>
      <c r="B1052" s="42" t="s">
        <v>14</v>
      </c>
      <c r="C1052" s="236" t="s">
        <v>104</v>
      </c>
      <c r="D1052" s="247">
        <v>9.2978251951804734E-3</v>
      </c>
      <c r="E1052" s="240">
        <v>88092</v>
      </c>
      <c r="F1052" s="201">
        <v>1.4222853925852626E-2</v>
      </c>
      <c r="G1052" s="198">
        <v>103659</v>
      </c>
      <c r="H1052" s="34">
        <v>2.1546995970361318E-2</v>
      </c>
      <c r="I1052" s="240">
        <v>126355</v>
      </c>
      <c r="J1052" s="180">
        <v>3.5180489867477481E-2</v>
      </c>
      <c r="K1052" s="181">
        <v>156333</v>
      </c>
      <c r="L1052" s="107"/>
      <c r="M1052" s="34"/>
      <c r="N1052" s="33"/>
      <c r="O1052" s="25"/>
      <c r="P1052" s="25"/>
    </row>
    <row r="1053" spans="1:16" s="23" customFormat="1" ht="12.75" customHeight="1">
      <c r="A1053" s="239">
        <v>28</v>
      </c>
      <c r="B1053" s="42" t="s">
        <v>0</v>
      </c>
      <c r="C1053" s="236" t="s">
        <v>45</v>
      </c>
      <c r="D1053" s="247">
        <v>6.0310474217614247E-3</v>
      </c>
      <c r="E1053" s="240">
        <v>57141</v>
      </c>
      <c r="F1053" s="173">
        <v>6.2426218382821229E-6</v>
      </c>
      <c r="G1053" s="174">
        <v>0</v>
      </c>
      <c r="H1053" s="173">
        <v>6.2426218382821229E-6</v>
      </c>
      <c r="I1053" s="174">
        <v>0</v>
      </c>
      <c r="J1053" s="173">
        <v>6.2426218382821229E-6</v>
      </c>
      <c r="K1053" s="174">
        <v>0</v>
      </c>
      <c r="L1053" s="107"/>
      <c r="M1053" s="34"/>
      <c r="N1053" s="33"/>
      <c r="O1053" s="25"/>
      <c r="P1053" s="25"/>
    </row>
    <row r="1054" spans="1:16" s="23" customFormat="1" ht="12.75" customHeight="1">
      <c r="A1054" s="239">
        <v>29</v>
      </c>
      <c r="B1054" s="42" t="s">
        <v>0</v>
      </c>
      <c r="C1054" s="179" t="s">
        <v>8</v>
      </c>
      <c r="D1054" s="173">
        <v>6.2426218382821229E-6</v>
      </c>
      <c r="E1054" s="174">
        <v>0</v>
      </c>
      <c r="F1054" s="173">
        <v>6.2426218382821229E-6</v>
      </c>
      <c r="G1054" s="174">
        <v>0</v>
      </c>
      <c r="H1054" s="173">
        <v>6.2426218382821229E-6</v>
      </c>
      <c r="I1054" s="174">
        <v>0</v>
      </c>
      <c r="J1054" s="180">
        <v>7.2940787810286218E-3</v>
      </c>
      <c r="K1054" s="181">
        <v>32413</v>
      </c>
      <c r="L1054" s="107"/>
      <c r="M1054" s="34"/>
      <c r="N1054" s="33"/>
      <c r="O1054" s="25"/>
      <c r="P1054" s="25"/>
    </row>
    <row r="1055" spans="1:16" s="23" customFormat="1" ht="12.75" customHeight="1">
      <c r="A1055" s="239">
        <v>30</v>
      </c>
      <c r="B1055" s="42" t="s">
        <v>0</v>
      </c>
      <c r="C1055" s="237" t="s">
        <v>153</v>
      </c>
      <c r="D1055" s="173">
        <v>6.2426218382821229E-6</v>
      </c>
      <c r="E1055" s="174">
        <v>0</v>
      </c>
      <c r="F1055" s="213">
        <v>1.2309487040237146E-2</v>
      </c>
      <c r="G1055" s="240">
        <v>89714</v>
      </c>
      <c r="H1055" s="180">
        <v>0</v>
      </c>
      <c r="I1055" s="28">
        <v>-23404</v>
      </c>
      <c r="J1055" s="180">
        <v>8.2212029339906997E-2</v>
      </c>
      <c r="K1055" s="181">
        <v>365329</v>
      </c>
      <c r="L1055" s="107"/>
      <c r="M1055" s="34"/>
      <c r="N1055" s="33"/>
      <c r="O1055" s="25"/>
      <c r="P1055" s="25"/>
    </row>
    <row r="1056" spans="1:16" s="23" customFormat="1" ht="12.75" customHeight="1">
      <c r="A1056" s="239">
        <v>31</v>
      </c>
      <c r="B1056" s="42" t="s">
        <v>0</v>
      </c>
      <c r="C1056" s="207" t="s">
        <v>141</v>
      </c>
      <c r="D1056" s="173">
        <v>6.2426218382821229E-6</v>
      </c>
      <c r="E1056" s="174">
        <v>0</v>
      </c>
      <c r="F1056" s="34">
        <v>0</v>
      </c>
      <c r="G1056" s="198">
        <v>0</v>
      </c>
      <c r="H1056" s="34">
        <v>2.2897743903416853E-2</v>
      </c>
      <c r="I1056" s="209">
        <v>134276</v>
      </c>
      <c r="J1056" s="180">
        <v>0.11832664196738973</v>
      </c>
      <c r="K1056" s="181">
        <v>525813</v>
      </c>
      <c r="L1056" s="107"/>
      <c r="M1056" s="34"/>
      <c r="N1056" s="33"/>
      <c r="O1056" s="25"/>
      <c r="P1056" s="25"/>
    </row>
    <row r="1057" spans="1:16" s="23" customFormat="1" ht="12.75" customHeight="1">
      <c r="A1057" s="239"/>
      <c r="B1057" s="239"/>
      <c r="C1057" s="241" t="s">
        <v>112</v>
      </c>
      <c r="D1057" s="248">
        <v>100</v>
      </c>
      <c r="E1057" s="249">
        <v>947447367</v>
      </c>
      <c r="F1057" s="202">
        <v>100</v>
      </c>
      <c r="G1057" s="203">
        <v>728819972</v>
      </c>
      <c r="H1057" s="27">
        <v>100</v>
      </c>
      <c r="I1057" s="3">
        <v>586415852</v>
      </c>
      <c r="J1057" s="93">
        <v>100</v>
      </c>
      <c r="K1057" s="92">
        <v>444374142</v>
      </c>
      <c r="L1057" s="107"/>
      <c r="M1057" s="34"/>
      <c r="N1057" s="33"/>
      <c r="O1057" s="25"/>
      <c r="P1057" s="25"/>
    </row>
    <row r="1058" spans="1:16" s="23" customFormat="1" ht="12.75" customHeight="1">
      <c r="L1058" s="107"/>
      <c r="M1058" s="34"/>
      <c r="N1058" s="218"/>
      <c r="O1058" s="25"/>
      <c r="P1058" s="25"/>
    </row>
    <row r="1059" spans="1:16" s="23" customFormat="1" ht="12.75" customHeight="1">
      <c r="J1059" s="45"/>
      <c r="K1059" s="45"/>
      <c r="L1059" s="104"/>
      <c r="M1059" s="34"/>
      <c r="N1059" s="33"/>
      <c r="O1059" s="25"/>
      <c r="P1059" s="25"/>
    </row>
    <row r="1060" spans="1:16" s="23" customFormat="1" ht="12.75" customHeight="1">
      <c r="A1060" s="242" t="s">
        <v>116</v>
      </c>
      <c r="B1060" s="242"/>
      <c r="C1060" s="244"/>
      <c r="D1060" s="245"/>
      <c r="E1060" s="246"/>
      <c r="F1060" s="212"/>
      <c r="G1060" s="211"/>
      <c r="H1060" s="31"/>
      <c r="I1060" s="31"/>
      <c r="J1060" s="31"/>
      <c r="K1060" s="31"/>
      <c r="L1060" s="104"/>
      <c r="M1060" s="34"/>
      <c r="N1060" s="33"/>
      <c r="O1060" s="25"/>
      <c r="P1060" s="25"/>
    </row>
    <row r="1061" spans="1:16" s="23" customFormat="1" ht="12.75" customHeight="1">
      <c r="A1061" s="239">
        <v>1</v>
      </c>
      <c r="B1061" s="42" t="s">
        <v>0</v>
      </c>
      <c r="C1061" s="236" t="s">
        <v>51</v>
      </c>
      <c r="D1061" s="238">
        <v>19.3005860447008</v>
      </c>
      <c r="E1061" s="240">
        <v>654351474</v>
      </c>
      <c r="F1061" s="208">
        <v>9.1442768593047372</v>
      </c>
      <c r="G1061" s="209">
        <v>238519293</v>
      </c>
      <c r="H1061" s="116">
        <f t="shared" ref="H1061:H1073" si="91">+I1061/$I$1130*100</f>
        <v>5.7523772493611585</v>
      </c>
      <c r="I1061" s="2">
        <v>97010883</v>
      </c>
      <c r="J1061" s="182">
        <v>7.3193974953964345</v>
      </c>
      <c r="K1061" s="183">
        <v>84670153</v>
      </c>
      <c r="O1061" s="25"/>
      <c r="P1061" s="25"/>
    </row>
    <row r="1062" spans="1:16" s="23" customFormat="1" ht="12.75" customHeight="1">
      <c r="A1062" s="239">
        <v>2</v>
      </c>
      <c r="B1062" s="42" t="s">
        <v>0</v>
      </c>
      <c r="C1062" s="236" t="s">
        <v>58</v>
      </c>
      <c r="D1062" s="238">
        <v>13.391048850734203</v>
      </c>
      <c r="E1062" s="240">
        <v>453999300</v>
      </c>
      <c r="F1062" s="208">
        <v>10.402661132616103</v>
      </c>
      <c r="G1062" s="209">
        <v>271342985</v>
      </c>
      <c r="H1062" s="116">
        <f t="shared" si="91"/>
        <v>12.592912565897985</v>
      </c>
      <c r="I1062" s="2">
        <v>212372992</v>
      </c>
      <c r="J1062" s="182">
        <v>13.040456111869736</v>
      </c>
      <c r="K1062" s="183">
        <v>150850861</v>
      </c>
      <c r="O1062" s="25"/>
      <c r="P1062" s="25"/>
    </row>
    <row r="1063" spans="1:16" s="23" customFormat="1" ht="12.75" customHeight="1">
      <c r="A1063" s="239">
        <v>3</v>
      </c>
      <c r="B1063" s="42" t="s">
        <v>0</v>
      </c>
      <c r="C1063" s="236" t="s">
        <v>52</v>
      </c>
      <c r="D1063" s="238">
        <v>7.4177184009209025</v>
      </c>
      <c r="E1063" s="240">
        <v>251484331</v>
      </c>
      <c r="F1063" s="208">
        <v>7.2995377869865301</v>
      </c>
      <c r="G1063" s="209">
        <v>190401124</v>
      </c>
      <c r="H1063" s="116">
        <f t="shared" si="91"/>
        <v>9.3258417835342744</v>
      </c>
      <c r="I1063" s="2">
        <v>157275524</v>
      </c>
      <c r="J1063" s="182">
        <v>10.784754228968117</v>
      </c>
      <c r="K1063" s="183">
        <v>124757098</v>
      </c>
      <c r="O1063" s="25"/>
      <c r="P1063" s="25"/>
    </row>
    <row r="1064" spans="1:16" s="23" customFormat="1" ht="12.75" customHeight="1">
      <c r="A1064" s="239">
        <v>4</v>
      </c>
      <c r="B1064" s="42" t="s">
        <v>0</v>
      </c>
      <c r="C1064" s="236" t="s">
        <v>89</v>
      </c>
      <c r="D1064" s="238">
        <v>5.1159594973334421</v>
      </c>
      <c r="E1064" s="240">
        <v>173447357</v>
      </c>
      <c r="F1064" s="208">
        <v>1.3774336645183467</v>
      </c>
      <c r="G1064" s="209">
        <v>35928976</v>
      </c>
      <c r="H1064" s="116">
        <f t="shared" si="91"/>
        <v>1.6711093805052357</v>
      </c>
      <c r="I1064" s="2">
        <v>28182400</v>
      </c>
      <c r="J1064" s="182">
        <v>0.4161942629557861</v>
      </c>
      <c r="K1064" s="183">
        <v>4814499</v>
      </c>
      <c r="O1064" s="25"/>
      <c r="P1064" s="25"/>
    </row>
    <row r="1065" spans="1:16" s="23" customFormat="1" ht="12.75" customHeight="1">
      <c r="A1065" s="239">
        <v>5</v>
      </c>
      <c r="B1065" s="42" t="s">
        <v>22</v>
      </c>
      <c r="C1065" s="236" t="s">
        <v>208</v>
      </c>
      <c r="D1065" s="238">
        <v>4.7817632362060563</v>
      </c>
      <c r="E1065" s="240">
        <v>162117037</v>
      </c>
      <c r="F1065" s="208">
        <v>4.1485077119876461</v>
      </c>
      <c r="G1065" s="209">
        <v>108209664</v>
      </c>
      <c r="H1065" s="116">
        <f t="shared" si="91"/>
        <v>5.2774469601297742</v>
      </c>
      <c r="I1065" s="2">
        <v>89001428</v>
      </c>
      <c r="J1065" s="182">
        <v>5.7878461177284759</v>
      </c>
      <c r="K1065" s="183">
        <v>66953300</v>
      </c>
      <c r="O1065" s="25"/>
      <c r="P1065" s="25"/>
    </row>
    <row r="1066" spans="1:16" s="23" customFormat="1" ht="12.75" customHeight="1">
      <c r="A1066" s="239">
        <v>6</v>
      </c>
      <c r="B1066" s="42" t="s">
        <v>0</v>
      </c>
      <c r="C1066" s="236" t="s">
        <v>173</v>
      </c>
      <c r="D1066" s="238">
        <v>4.6237849843895438</v>
      </c>
      <c r="E1066" s="240">
        <v>156761070</v>
      </c>
      <c r="F1066" s="208">
        <v>4.9882713317915153</v>
      </c>
      <c r="G1066" s="209">
        <v>130114056</v>
      </c>
      <c r="H1066" s="116">
        <f t="shared" si="91"/>
        <v>5.5931731045303072</v>
      </c>
      <c r="I1066" s="2">
        <v>94325987</v>
      </c>
      <c r="J1066" s="182">
        <v>6.6613737845091352</v>
      </c>
      <c r="K1066" s="183">
        <v>77058192</v>
      </c>
      <c r="O1066" s="25"/>
      <c r="P1066" s="25"/>
    </row>
    <row r="1067" spans="1:16" s="23" customFormat="1" ht="12.75" customHeight="1">
      <c r="A1067" s="239">
        <v>7</v>
      </c>
      <c r="B1067" s="42" t="s">
        <v>0</v>
      </c>
      <c r="C1067" s="236" t="s">
        <v>1</v>
      </c>
      <c r="D1067" s="238">
        <v>3.8172697153809407</v>
      </c>
      <c r="E1067" s="240">
        <v>129417628</v>
      </c>
      <c r="F1067" s="208">
        <v>4.0713646278167017</v>
      </c>
      <c r="G1067" s="209">
        <v>106197464</v>
      </c>
      <c r="H1067" s="116">
        <f t="shared" si="91"/>
        <v>4.2930843508594307</v>
      </c>
      <c r="I1067" s="2">
        <v>72400659</v>
      </c>
      <c r="J1067" s="182">
        <v>4.7833071779670568</v>
      </c>
      <c r="K1067" s="183">
        <v>55332881</v>
      </c>
      <c r="O1067" s="25"/>
      <c r="P1067" s="25"/>
    </row>
    <row r="1068" spans="1:16" s="23" customFormat="1" ht="12.75" customHeight="1">
      <c r="A1068" s="239">
        <v>8</v>
      </c>
      <c r="B1068" s="42" t="s">
        <v>0</v>
      </c>
      <c r="C1068" s="236" t="s">
        <v>42</v>
      </c>
      <c r="D1068" s="238">
        <v>3.2532272201704355</v>
      </c>
      <c r="E1068" s="240">
        <v>110294787</v>
      </c>
      <c r="F1068" s="208">
        <v>3.3703162117064331</v>
      </c>
      <c r="G1068" s="209">
        <v>87911319</v>
      </c>
      <c r="H1068" s="116">
        <f t="shared" si="91"/>
        <v>3.949249611115472</v>
      </c>
      <c r="I1068" s="2">
        <v>66602063</v>
      </c>
      <c r="J1068" s="182">
        <v>4.2023876953555286</v>
      </c>
      <c r="K1068" s="183">
        <v>48612855</v>
      </c>
      <c r="O1068" s="25"/>
      <c r="P1068" s="25"/>
    </row>
    <row r="1069" spans="1:16" s="23" customFormat="1" ht="12.75" customHeight="1">
      <c r="A1069" s="239">
        <v>9</v>
      </c>
      <c r="B1069" s="42" t="s">
        <v>0</v>
      </c>
      <c r="C1069" s="236" t="s">
        <v>35</v>
      </c>
      <c r="D1069" s="238">
        <v>3.2336781464315676</v>
      </c>
      <c r="E1069" s="240">
        <v>109632011</v>
      </c>
      <c r="F1069" s="208">
        <v>3.4654334197981869</v>
      </c>
      <c r="G1069" s="209">
        <v>90392356</v>
      </c>
      <c r="H1069" s="116">
        <f t="shared" si="91"/>
        <v>4.2022818774925508</v>
      </c>
      <c r="I1069" s="2">
        <v>70869322</v>
      </c>
      <c r="J1069" s="182">
        <v>4.9337120962115399</v>
      </c>
      <c r="K1069" s="183">
        <v>57072752</v>
      </c>
      <c r="O1069" s="25"/>
      <c r="P1069" s="25"/>
    </row>
    <row r="1070" spans="1:16" s="23" customFormat="1" ht="12.75" customHeight="1">
      <c r="A1070" s="239">
        <v>10</v>
      </c>
      <c r="B1070" s="42" t="s">
        <v>0</v>
      </c>
      <c r="C1070" s="236" t="s">
        <v>111</v>
      </c>
      <c r="D1070" s="238">
        <v>3.1791101871346568</v>
      </c>
      <c r="E1070" s="240">
        <v>107781983</v>
      </c>
      <c r="F1070" s="208">
        <v>3.4702961714114666</v>
      </c>
      <c r="G1070" s="209">
        <v>90519196</v>
      </c>
      <c r="H1070" s="116">
        <f t="shared" si="91"/>
        <v>4.9582053215966617</v>
      </c>
      <c r="I1070" s="2">
        <v>83617582</v>
      </c>
      <c r="J1070" s="182">
        <v>4.0590543206491319</v>
      </c>
      <c r="K1070" s="183">
        <v>46954787</v>
      </c>
      <c r="O1070" s="25"/>
      <c r="P1070" s="25"/>
    </row>
    <row r="1071" spans="1:16" s="23" customFormat="1" ht="12.75" customHeight="1">
      <c r="A1071" s="239">
        <v>11</v>
      </c>
      <c r="B1071" s="42" t="s">
        <v>0</v>
      </c>
      <c r="C1071" s="236" t="s">
        <v>99</v>
      </c>
      <c r="D1071" s="238">
        <v>2.8862372621942129</v>
      </c>
      <c r="E1071" s="240">
        <v>97852656</v>
      </c>
      <c r="F1071" s="238">
        <v>2.421132591352809</v>
      </c>
      <c r="G1071" s="240">
        <v>63152816</v>
      </c>
      <c r="H1071" s="116">
        <f t="shared" si="91"/>
        <v>0.891350818584561</v>
      </c>
      <c r="I1071" s="240">
        <v>15032173</v>
      </c>
      <c r="J1071" s="182">
        <v>1.8592655487256804</v>
      </c>
      <c r="K1071" s="183">
        <v>21507822</v>
      </c>
      <c r="O1071" s="25"/>
      <c r="P1071" s="25"/>
    </row>
    <row r="1072" spans="1:16" s="23" customFormat="1" ht="12.75" customHeight="1">
      <c r="A1072" s="239">
        <v>12</v>
      </c>
      <c r="B1072" s="42" t="s">
        <v>0</v>
      </c>
      <c r="C1072" s="236" t="s">
        <v>105</v>
      </c>
      <c r="D1072" s="238">
        <v>2.7852525819900689</v>
      </c>
      <c r="E1072" s="240">
        <v>94428953</v>
      </c>
      <c r="F1072" s="208">
        <v>2.2224097522727431</v>
      </c>
      <c r="G1072" s="209">
        <v>57969330</v>
      </c>
      <c r="H1072" s="116">
        <f t="shared" si="91"/>
        <v>3.2132865742827241</v>
      </c>
      <c r="I1072" s="2">
        <v>54190425</v>
      </c>
      <c r="J1072" s="182">
        <v>4.0880499572639417</v>
      </c>
      <c r="K1072" s="183">
        <v>47290206</v>
      </c>
      <c r="O1072" s="25"/>
      <c r="P1072" s="25"/>
    </row>
    <row r="1073" spans="1:16" s="23" customFormat="1" ht="12.75" customHeight="1">
      <c r="A1073" s="239">
        <v>13</v>
      </c>
      <c r="B1073" s="42" t="s">
        <v>0</v>
      </c>
      <c r="C1073" s="236" t="s">
        <v>180</v>
      </c>
      <c r="D1073" s="238">
        <v>2.7322897517922735</v>
      </c>
      <c r="E1073" s="240">
        <v>92633344</v>
      </c>
      <c r="F1073" s="208">
        <v>2.6277181823555402</v>
      </c>
      <c r="G1073" s="209">
        <v>68541394</v>
      </c>
      <c r="H1073" s="116">
        <f t="shared" si="91"/>
        <v>2.8869538211321246</v>
      </c>
      <c r="I1073" s="2">
        <v>48686991</v>
      </c>
      <c r="J1073" s="182">
        <v>2.407534630010796</v>
      </c>
      <c r="K1073" s="183">
        <v>27850151</v>
      </c>
      <c r="O1073" s="25"/>
      <c r="P1073" s="25"/>
    </row>
    <row r="1074" spans="1:16" s="23" customFormat="1" ht="12.75" customHeight="1">
      <c r="A1074" s="239">
        <v>14</v>
      </c>
      <c r="B1074" s="42" t="s">
        <v>0</v>
      </c>
      <c r="C1074" s="236" t="s">
        <v>25</v>
      </c>
      <c r="D1074" s="238">
        <v>2.6910411283344891</v>
      </c>
      <c r="E1074" s="240">
        <v>91234884</v>
      </c>
      <c r="F1074" s="208">
        <v>1.7506636907408883</v>
      </c>
      <c r="G1074" s="209">
        <v>45664307</v>
      </c>
      <c r="H1074" s="116">
        <v>0</v>
      </c>
      <c r="I1074" s="2">
        <v>0</v>
      </c>
      <c r="J1074" s="116">
        <v>0</v>
      </c>
      <c r="K1074" s="240">
        <v>0</v>
      </c>
      <c r="O1074" s="25"/>
      <c r="P1074" s="25"/>
    </row>
    <row r="1075" spans="1:16" s="23" customFormat="1" ht="12.75" customHeight="1">
      <c r="A1075" s="239">
        <v>15</v>
      </c>
      <c r="B1075" s="42" t="s">
        <v>0</v>
      </c>
      <c r="C1075" s="236" t="s">
        <v>68</v>
      </c>
      <c r="D1075" s="238">
        <v>2.3675626190994419</v>
      </c>
      <c r="E1075" s="240">
        <v>80267930</v>
      </c>
      <c r="F1075" s="208">
        <v>14.368702792969273</v>
      </c>
      <c r="G1075" s="209">
        <v>374793205</v>
      </c>
      <c r="H1075" s="116">
        <f t="shared" ref="H1075:H1097" si="92">+I1075/$I$1130*100</f>
        <v>10.144010767052421</v>
      </c>
      <c r="I1075" s="2">
        <v>171073523</v>
      </c>
      <c r="J1075" s="182">
        <v>6.4493743501496308</v>
      </c>
      <c r="K1075" s="183">
        <v>74605801</v>
      </c>
      <c r="O1075" s="25"/>
      <c r="P1075" s="25"/>
    </row>
    <row r="1076" spans="1:16" s="23" customFormat="1" ht="12.75" customHeight="1">
      <c r="A1076" s="239">
        <v>16</v>
      </c>
      <c r="B1076" s="29" t="s">
        <v>0</v>
      </c>
      <c r="C1076" s="236" t="s">
        <v>206</v>
      </c>
      <c r="D1076" s="238">
        <v>2.1954683807916777</v>
      </c>
      <c r="E1076" s="240">
        <v>74433386</v>
      </c>
      <c r="F1076" s="208">
        <v>2.3973983840285866</v>
      </c>
      <c r="G1076" s="209">
        <v>62533733</v>
      </c>
      <c r="H1076" s="116">
        <f t="shared" si="92"/>
        <v>3.075235935673116</v>
      </c>
      <c r="I1076" s="2">
        <v>51862272</v>
      </c>
      <c r="J1076" s="182">
        <v>1.4830980392907418</v>
      </c>
      <c r="K1076" s="183">
        <v>17156349</v>
      </c>
      <c r="O1076" s="25"/>
      <c r="P1076" s="25"/>
    </row>
    <row r="1077" spans="1:16" s="23" customFormat="1" ht="12.75" customHeight="1">
      <c r="A1077" s="239">
        <v>17</v>
      </c>
      <c r="B1077" s="42" t="s">
        <v>0</v>
      </c>
      <c r="C1077" s="236" t="s">
        <v>27</v>
      </c>
      <c r="D1077" s="238">
        <v>2.136204256009997</v>
      </c>
      <c r="E1077" s="240">
        <v>72424143</v>
      </c>
      <c r="F1077" s="208">
        <v>1.8667097845978118</v>
      </c>
      <c r="G1077" s="209">
        <v>48691253</v>
      </c>
      <c r="H1077" s="116">
        <f t="shared" si="92"/>
        <v>2.1022338271089449</v>
      </c>
      <c r="I1077" s="2">
        <v>35453092</v>
      </c>
      <c r="J1077" s="182">
        <v>1.6677176859873566</v>
      </c>
      <c r="K1077" s="183">
        <v>19292013</v>
      </c>
      <c r="O1077" s="25"/>
      <c r="P1077" s="25"/>
    </row>
    <row r="1078" spans="1:16" s="23" customFormat="1" ht="12.75" customHeight="1">
      <c r="A1078" s="239">
        <v>18</v>
      </c>
      <c r="B1078" s="42" t="s">
        <v>0</v>
      </c>
      <c r="C1078" s="236" t="s">
        <v>97</v>
      </c>
      <c r="D1078" s="238">
        <v>1.9018721611238683</v>
      </c>
      <c r="E1078" s="240">
        <v>64479537</v>
      </c>
      <c r="F1078" s="238">
        <v>1.9291981747256208</v>
      </c>
      <c r="G1078" s="240">
        <v>50321200</v>
      </c>
      <c r="H1078" s="116">
        <f t="shared" si="92"/>
        <v>2.1248300693050193</v>
      </c>
      <c r="I1078" s="240">
        <v>35834166</v>
      </c>
      <c r="J1078" s="182">
        <v>2.486161950662122</v>
      </c>
      <c r="K1078" s="183">
        <v>28759705</v>
      </c>
      <c r="O1078" s="25"/>
      <c r="P1078" s="25"/>
    </row>
    <row r="1079" spans="1:16" s="23" customFormat="1" ht="12.75" customHeight="1">
      <c r="A1079" s="239">
        <v>19</v>
      </c>
      <c r="B1079" s="42" t="s">
        <v>0</v>
      </c>
      <c r="C1079" s="236" t="s">
        <v>110</v>
      </c>
      <c r="D1079" s="238">
        <v>1.5830370199850428</v>
      </c>
      <c r="E1079" s="240">
        <v>53670008</v>
      </c>
      <c r="F1079" s="238">
        <v>1.3520652368139658</v>
      </c>
      <c r="G1079" s="240">
        <v>35267266</v>
      </c>
      <c r="H1079" s="116">
        <f t="shared" si="92"/>
        <v>1.5724598251975732</v>
      </c>
      <c r="I1079" s="240">
        <v>26518726</v>
      </c>
      <c r="J1079" s="182">
        <v>0.15541783633098472</v>
      </c>
      <c r="K1079" s="183">
        <v>1797860</v>
      </c>
      <c r="O1079" s="25"/>
      <c r="P1079" s="25"/>
    </row>
    <row r="1080" spans="1:16" s="23" customFormat="1" ht="12.75" customHeight="1">
      <c r="A1080" s="239">
        <v>20</v>
      </c>
      <c r="B1080" s="42" t="s">
        <v>0</v>
      </c>
      <c r="C1080" s="236" t="s">
        <v>201</v>
      </c>
      <c r="D1080" s="238">
        <v>1.4862833278272343</v>
      </c>
      <c r="E1080" s="240">
        <v>50389749</v>
      </c>
      <c r="F1080" s="238">
        <v>5.2805186782930242</v>
      </c>
      <c r="G1080" s="240">
        <v>137737035</v>
      </c>
      <c r="H1080" s="116">
        <f t="shared" si="92"/>
        <v>3.6124612766500905</v>
      </c>
      <c r="I1080" s="240">
        <v>60922301</v>
      </c>
      <c r="J1080" s="182">
        <v>1.7100459782678827</v>
      </c>
      <c r="K1080" s="183">
        <v>19781663</v>
      </c>
      <c r="O1080" s="25"/>
      <c r="P1080" s="25"/>
    </row>
    <row r="1081" spans="1:16" s="23" customFormat="1" ht="12.75" customHeight="1">
      <c r="A1081" s="239">
        <v>21</v>
      </c>
      <c r="B1081" s="42" t="s">
        <v>0</v>
      </c>
      <c r="C1081" s="236" t="s">
        <v>113</v>
      </c>
      <c r="D1081" s="238">
        <v>1.2952544711986143</v>
      </c>
      <c r="E1081" s="240">
        <v>43913261</v>
      </c>
      <c r="F1081" s="208">
        <v>1.5215607304477214</v>
      </c>
      <c r="G1081" s="209">
        <v>39688386</v>
      </c>
      <c r="H1081" s="116">
        <f t="shared" si="92"/>
        <v>1.8041115994789418</v>
      </c>
      <c r="I1081" s="2">
        <v>30425414</v>
      </c>
      <c r="J1081" s="182">
        <v>1.727298615025711</v>
      </c>
      <c r="K1081" s="183">
        <v>19981240</v>
      </c>
      <c r="O1081" s="25"/>
      <c r="P1081" s="25"/>
    </row>
    <row r="1082" spans="1:16" s="23" customFormat="1" ht="12.75" customHeight="1">
      <c r="A1082" s="239">
        <v>22</v>
      </c>
      <c r="B1082" s="42" t="s">
        <v>0</v>
      </c>
      <c r="C1082" s="236" t="s">
        <v>138</v>
      </c>
      <c r="D1082" s="238">
        <v>1.2552765245557271</v>
      </c>
      <c r="E1082" s="240">
        <v>42557881</v>
      </c>
      <c r="F1082" s="208">
        <v>1.2047944042668666</v>
      </c>
      <c r="G1082" s="209">
        <v>31425854</v>
      </c>
      <c r="H1082" s="116">
        <f t="shared" si="92"/>
        <v>1.2697155176488619</v>
      </c>
      <c r="I1082" s="2">
        <v>21413099</v>
      </c>
      <c r="J1082" s="182">
        <v>1.0942134562779653</v>
      </c>
      <c r="K1082" s="183">
        <v>12657766</v>
      </c>
      <c r="O1082" s="25"/>
      <c r="P1082" s="25"/>
    </row>
    <row r="1083" spans="1:16" s="23" customFormat="1" ht="12.75" customHeight="1">
      <c r="A1083" s="239">
        <v>23</v>
      </c>
      <c r="B1083" s="29" t="s">
        <v>0</v>
      </c>
      <c r="C1083" s="236" t="s">
        <v>223</v>
      </c>
      <c r="D1083" s="238">
        <v>0.97367006090380515</v>
      </c>
      <c r="E1083" s="240">
        <v>33010523</v>
      </c>
      <c r="F1083" s="208">
        <v>1.1004393866041233</v>
      </c>
      <c r="G1083" s="209">
        <v>28703858</v>
      </c>
      <c r="H1083" s="116">
        <f t="shared" si="92"/>
        <v>1.3037465586965384</v>
      </c>
      <c r="I1083" s="2">
        <v>21987015</v>
      </c>
      <c r="J1083" s="182">
        <v>1.2410741742667368</v>
      </c>
      <c r="K1083" s="183">
        <v>14356638</v>
      </c>
      <c r="O1083" s="25"/>
      <c r="P1083" s="25"/>
    </row>
    <row r="1084" spans="1:16" s="23" customFormat="1" ht="12.75" customHeight="1">
      <c r="A1084" s="239">
        <v>24</v>
      </c>
      <c r="B1084" s="42" t="s">
        <v>0</v>
      </c>
      <c r="C1084" s="236" t="s">
        <v>44</v>
      </c>
      <c r="D1084" s="238">
        <v>0.85291311263724845</v>
      </c>
      <c r="E1084" s="240">
        <v>28916477</v>
      </c>
      <c r="F1084" s="208">
        <v>0.97157094822595647</v>
      </c>
      <c r="G1084" s="209">
        <v>25342454</v>
      </c>
      <c r="H1084" s="116">
        <f t="shared" si="92"/>
        <v>1.231544949202438</v>
      </c>
      <c r="I1084" s="2">
        <v>20769372</v>
      </c>
      <c r="J1084" s="182">
        <v>1.8290486892270819</v>
      </c>
      <c r="K1084" s="183">
        <v>21158276</v>
      </c>
      <c r="O1084" s="25"/>
      <c r="P1084" s="25"/>
    </row>
    <row r="1085" spans="1:16" s="23" customFormat="1" ht="12.75" customHeight="1">
      <c r="A1085" s="239">
        <v>25</v>
      </c>
      <c r="B1085" s="42" t="s">
        <v>0</v>
      </c>
      <c r="C1085" s="236" t="s">
        <v>200</v>
      </c>
      <c r="D1085" s="238">
        <v>0.75664730964367444</v>
      </c>
      <c r="E1085" s="240">
        <v>25652759</v>
      </c>
      <c r="F1085" s="208">
        <v>0.56458259924579024</v>
      </c>
      <c r="G1085" s="209">
        <v>14726571</v>
      </c>
      <c r="H1085" s="116">
        <f t="shared" si="92"/>
        <v>0.75615339478884969</v>
      </c>
      <c r="I1085" s="209">
        <v>12752138</v>
      </c>
      <c r="J1085" s="182">
        <v>0.62849651771324622</v>
      </c>
      <c r="K1085" s="183">
        <v>7270393</v>
      </c>
      <c r="O1085" s="25"/>
      <c r="P1085" s="25"/>
    </row>
    <row r="1086" spans="1:16" s="23" customFormat="1" ht="12.75" customHeight="1">
      <c r="A1086" s="239">
        <v>26</v>
      </c>
      <c r="B1086" s="43" t="s">
        <v>10</v>
      </c>
      <c r="C1086" s="236" t="s">
        <v>32</v>
      </c>
      <c r="D1086" s="238">
        <v>0.58359504944761253</v>
      </c>
      <c r="E1086" s="240">
        <v>19785735</v>
      </c>
      <c r="F1086" s="238">
        <v>0.53948901438527253</v>
      </c>
      <c r="G1086" s="240">
        <v>14072030</v>
      </c>
      <c r="H1086" s="116">
        <f t="shared" si="92"/>
        <v>0.59470963227811002</v>
      </c>
      <c r="I1086" s="240">
        <v>10029472</v>
      </c>
      <c r="J1086" s="182">
        <v>0.82532787457164258</v>
      </c>
      <c r="K1086" s="183">
        <v>9547321</v>
      </c>
      <c r="O1086" s="25"/>
      <c r="P1086" s="25"/>
    </row>
    <row r="1087" spans="1:16" s="23" customFormat="1" ht="12.75" customHeight="1">
      <c r="A1087" s="239">
        <v>27</v>
      </c>
      <c r="B1087" s="42" t="s">
        <v>0</v>
      </c>
      <c r="C1087" s="236" t="s">
        <v>125</v>
      </c>
      <c r="D1087" s="238">
        <v>0.38565203558747629</v>
      </c>
      <c r="E1087" s="240">
        <v>13074835</v>
      </c>
      <c r="F1087" s="238">
        <v>0.4075167189165762</v>
      </c>
      <c r="G1087" s="209">
        <v>10629665</v>
      </c>
      <c r="H1087" s="116">
        <f t="shared" si="92"/>
        <v>0.53115578138699882</v>
      </c>
      <c r="I1087" s="2">
        <v>8957669</v>
      </c>
      <c r="J1087" s="121">
        <v>0</v>
      </c>
      <c r="K1087" s="114">
        <v>0</v>
      </c>
      <c r="O1087" s="25"/>
      <c r="P1087" s="25"/>
    </row>
    <row r="1088" spans="1:16" s="23" customFormat="1" ht="12.75" customHeight="1">
      <c r="A1088" s="239">
        <v>28</v>
      </c>
      <c r="B1088" s="42" t="s">
        <v>10</v>
      </c>
      <c r="C1088" s="236" t="s">
        <v>33</v>
      </c>
      <c r="D1088" s="238">
        <v>0.36183899755624133</v>
      </c>
      <c r="E1088" s="240">
        <v>12267497</v>
      </c>
      <c r="F1088" s="208">
        <v>0.30656451559034453</v>
      </c>
      <c r="G1088" s="209">
        <v>7996428</v>
      </c>
      <c r="H1088" s="116">
        <f t="shared" si="92"/>
        <v>0.32288189188196137</v>
      </c>
      <c r="I1088" s="2">
        <v>5445237</v>
      </c>
      <c r="J1088" s="182">
        <v>0.25558300925456306</v>
      </c>
      <c r="K1088" s="183">
        <v>2956562</v>
      </c>
      <c r="O1088" s="25"/>
      <c r="P1088" s="25"/>
    </row>
    <row r="1089" spans="1:16" s="23" customFormat="1" ht="12.75" customHeight="1">
      <c r="A1089" s="239">
        <v>29</v>
      </c>
      <c r="B1089" s="42" t="s">
        <v>0</v>
      </c>
      <c r="C1089" s="236" t="s">
        <v>48</v>
      </c>
      <c r="D1089" s="238">
        <v>0.29655408275218104</v>
      </c>
      <c r="E1089" s="240">
        <v>10054130</v>
      </c>
      <c r="F1089" s="208">
        <v>0.63463121864583572</v>
      </c>
      <c r="G1089" s="209">
        <v>16553719</v>
      </c>
      <c r="H1089" s="116">
        <f t="shared" si="92"/>
        <v>0.94072350757239664</v>
      </c>
      <c r="I1089" s="209">
        <v>15864818</v>
      </c>
      <c r="J1089" s="182">
        <v>1.6315503149006236</v>
      </c>
      <c r="K1089" s="183">
        <v>18873632</v>
      </c>
      <c r="O1089" s="25"/>
      <c r="P1089" s="25"/>
    </row>
    <row r="1090" spans="1:16" s="23" customFormat="1" ht="12.75" customHeight="1">
      <c r="A1090" s="239">
        <v>30</v>
      </c>
      <c r="B1090" s="42" t="s">
        <v>0</v>
      </c>
      <c r="C1090" s="236" t="s">
        <v>166</v>
      </c>
      <c r="D1090" s="238">
        <v>0.23037476838781126</v>
      </c>
      <c r="E1090" s="240">
        <v>7810440</v>
      </c>
      <c r="F1090" s="208">
        <v>0.20623269263786012</v>
      </c>
      <c r="G1090" s="209">
        <v>5379373</v>
      </c>
      <c r="H1090" s="116">
        <f t="shared" si="92"/>
        <v>0.13536867123705412</v>
      </c>
      <c r="I1090" s="2">
        <v>2282923</v>
      </c>
      <c r="J1090" s="182">
        <v>0.11905552947565665</v>
      </c>
      <c r="K1090" s="183">
        <v>1377224</v>
      </c>
      <c r="O1090" s="25"/>
      <c r="P1090" s="25"/>
    </row>
    <row r="1091" spans="1:16" s="23" customFormat="1" ht="12.75" customHeight="1">
      <c r="A1091" s="239">
        <v>31</v>
      </c>
      <c r="B1091" s="42" t="s">
        <v>0</v>
      </c>
      <c r="C1091" s="236" t="s">
        <v>50</v>
      </c>
      <c r="D1091" s="238">
        <v>0.21534391228728192</v>
      </c>
      <c r="E1091" s="240">
        <v>7300846</v>
      </c>
      <c r="F1091" s="208">
        <v>0.19173648657303899</v>
      </c>
      <c r="G1091" s="209">
        <v>5001254</v>
      </c>
      <c r="H1091" s="116">
        <f t="shared" si="92"/>
        <v>0.20130290899979453</v>
      </c>
      <c r="I1091" s="2">
        <v>3394870</v>
      </c>
      <c r="J1091" s="182">
        <v>0.10712468242348304</v>
      </c>
      <c r="K1091" s="183">
        <v>1239209</v>
      </c>
      <c r="O1091" s="25"/>
      <c r="P1091" s="25"/>
    </row>
    <row r="1092" spans="1:16" s="23" customFormat="1" ht="12.75" customHeight="1">
      <c r="A1092" s="239">
        <v>32</v>
      </c>
      <c r="B1092" s="42" t="s">
        <v>10</v>
      </c>
      <c r="C1092" s="236" t="s">
        <v>16</v>
      </c>
      <c r="D1092" s="238">
        <v>0.21439692180865855</v>
      </c>
      <c r="E1092" s="240">
        <v>7268740</v>
      </c>
      <c r="F1092" s="208">
        <v>0.13692801596136953</v>
      </c>
      <c r="G1092" s="209">
        <v>3571630</v>
      </c>
      <c r="H1092" s="116">
        <f t="shared" si="92"/>
        <v>0.15831357512118119</v>
      </c>
      <c r="I1092" s="2">
        <v>2669877</v>
      </c>
      <c r="J1092" s="182">
        <v>0.62913163660099258</v>
      </c>
      <c r="K1092" s="183">
        <v>7277740</v>
      </c>
      <c r="O1092" s="25"/>
      <c r="P1092" s="25"/>
    </row>
    <row r="1093" spans="1:16" s="23" customFormat="1" ht="12.75" customHeight="1">
      <c r="A1093" s="239">
        <v>33</v>
      </c>
      <c r="B1093" s="42" t="s">
        <v>0</v>
      </c>
      <c r="C1093" s="236" t="s">
        <v>43</v>
      </c>
      <c r="D1093" s="238">
        <v>0.1770817332934797</v>
      </c>
      <c r="E1093" s="240">
        <v>6003636</v>
      </c>
      <c r="F1093" s="208">
        <v>0.1818315246559884</v>
      </c>
      <c r="G1093" s="209">
        <v>4742893</v>
      </c>
      <c r="H1093" s="116">
        <f t="shared" si="92"/>
        <v>0.18347348875993433</v>
      </c>
      <c r="I1093" s="2">
        <v>3094186</v>
      </c>
      <c r="J1093" s="182">
        <v>9.4466392137283833E-2</v>
      </c>
      <c r="K1093" s="183">
        <v>1092779</v>
      </c>
      <c r="O1093" s="25"/>
      <c r="P1093" s="25"/>
    </row>
    <row r="1094" spans="1:16" s="23" customFormat="1" ht="12.75" customHeight="1">
      <c r="A1094" s="239">
        <v>34</v>
      </c>
      <c r="B1094" s="42" t="s">
        <v>0</v>
      </c>
      <c r="C1094" s="236" t="s">
        <v>88</v>
      </c>
      <c r="D1094" s="238">
        <v>0.1514910455342913</v>
      </c>
      <c r="E1094" s="240">
        <v>5136030</v>
      </c>
      <c r="F1094" s="208">
        <v>0.1180574420171185</v>
      </c>
      <c r="G1094" s="209">
        <v>3079410</v>
      </c>
      <c r="H1094" s="116">
        <f t="shared" si="92"/>
        <v>0.14260286759829446</v>
      </c>
      <c r="I1094" s="2">
        <v>2404924</v>
      </c>
      <c r="J1094" s="182">
        <v>0.14694310104308236</v>
      </c>
      <c r="K1094" s="183">
        <v>1699825</v>
      </c>
      <c r="O1094" s="25"/>
      <c r="P1094" s="25"/>
    </row>
    <row r="1095" spans="1:16" s="23" customFormat="1" ht="12.75" customHeight="1">
      <c r="A1095" s="239">
        <v>35</v>
      </c>
      <c r="B1095" s="29" t="s">
        <v>0</v>
      </c>
      <c r="C1095" s="236" t="s">
        <v>183</v>
      </c>
      <c r="D1095" s="238">
        <v>0.13808596555633226</v>
      </c>
      <c r="E1095" s="240">
        <v>4681555</v>
      </c>
      <c r="F1095" s="208">
        <v>9.3649833304633168E-2</v>
      </c>
      <c r="G1095" s="209">
        <v>2442762</v>
      </c>
      <c r="H1095" s="116">
        <f t="shared" si="92"/>
        <v>6.6700404033374142E-2</v>
      </c>
      <c r="I1095" s="2">
        <v>1124868</v>
      </c>
      <c r="J1095" s="182">
        <v>0.10171610091664468</v>
      </c>
      <c r="K1095" s="183">
        <v>1176643</v>
      </c>
      <c r="O1095" s="25"/>
      <c r="P1095" s="25"/>
    </row>
    <row r="1096" spans="1:16" s="23" customFormat="1" ht="12.75" customHeight="1">
      <c r="A1096" s="239">
        <v>36</v>
      </c>
      <c r="B1096" s="29" t="s">
        <v>0</v>
      </c>
      <c r="C1096" s="236" t="s">
        <v>216</v>
      </c>
      <c r="D1096" s="238">
        <v>0.13729878303924822</v>
      </c>
      <c r="E1096" s="240">
        <v>4654867</v>
      </c>
      <c r="F1096" s="208">
        <v>1.1963848803203239E-2</v>
      </c>
      <c r="G1096" s="209">
        <v>312065</v>
      </c>
      <c r="H1096" s="116">
        <f t="shared" si="92"/>
        <v>0.32832059914214223</v>
      </c>
      <c r="I1096" s="2">
        <v>5536958</v>
      </c>
      <c r="J1096" s="182">
        <v>0.47110485947346692</v>
      </c>
      <c r="K1096" s="183">
        <v>5449700</v>
      </c>
      <c r="O1096" s="25"/>
      <c r="P1096" s="25"/>
    </row>
    <row r="1097" spans="1:16" s="23" customFormat="1" ht="12.75" customHeight="1">
      <c r="A1097" s="239">
        <v>37</v>
      </c>
      <c r="B1097" s="42" t="s">
        <v>0</v>
      </c>
      <c r="C1097" s="236" t="s">
        <v>53</v>
      </c>
      <c r="D1097" s="238">
        <v>0.13258757472310428</v>
      </c>
      <c r="E1097" s="240">
        <v>4495142</v>
      </c>
      <c r="F1097" s="208">
        <v>0.13047973282435521</v>
      </c>
      <c r="G1097" s="209">
        <v>3403433</v>
      </c>
      <c r="H1097" s="116">
        <f t="shared" si="92"/>
        <v>0.16364863261423354</v>
      </c>
      <c r="I1097" s="2">
        <v>2759850</v>
      </c>
      <c r="J1097" s="182">
        <v>0.19261892889038287</v>
      </c>
      <c r="K1097" s="183">
        <v>2228199</v>
      </c>
      <c r="O1097" s="25"/>
      <c r="P1097" s="25"/>
    </row>
    <row r="1098" spans="1:16" s="23" customFormat="1" ht="12.75" customHeight="1">
      <c r="A1098" s="239">
        <v>38</v>
      </c>
      <c r="B1098" s="42" t="s">
        <v>0</v>
      </c>
      <c r="C1098" s="236" t="s">
        <v>169</v>
      </c>
      <c r="D1098" s="238">
        <v>0.13058148042849857</v>
      </c>
      <c r="E1098" s="240">
        <v>4427129</v>
      </c>
      <c r="F1098" s="208">
        <v>2.4692976016872623</v>
      </c>
      <c r="G1098" s="209">
        <v>64409152</v>
      </c>
      <c r="H1098" s="116">
        <v>0</v>
      </c>
      <c r="I1098" s="2">
        <v>0</v>
      </c>
      <c r="J1098" s="116">
        <v>0</v>
      </c>
      <c r="K1098" s="240">
        <v>0</v>
      </c>
      <c r="O1098" s="25"/>
      <c r="P1098" s="25"/>
    </row>
    <row r="1099" spans="1:16" s="23" customFormat="1" ht="12.75" customHeight="1">
      <c r="A1099" s="239">
        <v>39</v>
      </c>
      <c r="B1099" s="42" t="s">
        <v>0</v>
      </c>
      <c r="C1099" s="236" t="s">
        <v>204</v>
      </c>
      <c r="D1099" s="238">
        <v>0.11059433584341813</v>
      </c>
      <c r="E1099" s="240">
        <v>3749501</v>
      </c>
      <c r="F1099" s="208">
        <v>0.14901213007370917</v>
      </c>
      <c r="G1099" s="209">
        <v>3886832</v>
      </c>
      <c r="H1099" s="116">
        <f>+I1099/$I$1130*100</f>
        <v>0.52860960232492837</v>
      </c>
      <c r="I1099" s="2">
        <v>8914729</v>
      </c>
      <c r="J1099" s="182">
        <v>0.21892211785611865</v>
      </c>
      <c r="K1099" s="183">
        <v>2532472</v>
      </c>
      <c r="O1099" s="25"/>
      <c r="P1099" s="25"/>
    </row>
    <row r="1100" spans="1:16" s="23" customFormat="1" ht="12.75" customHeight="1">
      <c r="A1100" s="239">
        <v>40</v>
      </c>
      <c r="B1100" s="42" t="s">
        <v>0</v>
      </c>
      <c r="C1100" s="237" t="s">
        <v>160</v>
      </c>
      <c r="D1100" s="237">
        <v>0.24806669480522195</v>
      </c>
      <c r="E1100" s="255">
        <v>3429458</v>
      </c>
      <c r="F1100" s="208">
        <v>0.24806669480522195</v>
      </c>
      <c r="G1100" s="209">
        <v>6470571</v>
      </c>
      <c r="H1100" s="116">
        <f>+I1100/$I$1130*100</f>
        <v>9.3089587307334146E-2</v>
      </c>
      <c r="I1100" s="2">
        <v>1569908</v>
      </c>
      <c r="J1100" s="121">
        <v>0</v>
      </c>
      <c r="K1100" s="114">
        <v>0</v>
      </c>
      <c r="O1100" s="25"/>
      <c r="P1100" s="25"/>
    </row>
    <row r="1101" spans="1:16" s="23" customFormat="1" ht="12.75" customHeight="1">
      <c r="A1101" s="239">
        <v>41</v>
      </c>
      <c r="B1101" s="29" t="s">
        <v>0</v>
      </c>
      <c r="C1101" s="236" t="s">
        <v>174</v>
      </c>
      <c r="D1101" s="238">
        <v>9.4340792509649704E-2</v>
      </c>
      <c r="E1101" s="240">
        <v>3198454</v>
      </c>
      <c r="F1101" s="238">
        <v>1.9799879361358515E-3</v>
      </c>
      <c r="G1101" s="209">
        <v>51646</v>
      </c>
      <c r="H1101" s="116">
        <f>+I1101/$I$1130*100</f>
        <v>2.7936814236233848E-3</v>
      </c>
      <c r="I1101" s="2">
        <v>47114</v>
      </c>
      <c r="J1101" s="182">
        <v>7.0799288017463246E-4</v>
      </c>
      <c r="K1101" s="183">
        <v>8190</v>
      </c>
      <c r="O1101" s="25"/>
      <c r="P1101" s="25"/>
    </row>
    <row r="1102" spans="1:16" s="23" customFormat="1" ht="12.75" customHeight="1">
      <c r="A1102" s="239">
        <v>42</v>
      </c>
      <c r="B1102" s="42" t="s">
        <v>0</v>
      </c>
      <c r="C1102" s="236" t="s">
        <v>178</v>
      </c>
      <c r="D1102" s="238">
        <v>7.8596640740256338E-2</v>
      </c>
      <c r="E1102" s="240">
        <v>2664677</v>
      </c>
      <c r="F1102" s="208">
        <v>2.0387596029850991E-3</v>
      </c>
      <c r="G1102" s="209">
        <v>53179</v>
      </c>
      <c r="H1102" s="116">
        <v>0</v>
      </c>
      <c r="I1102" s="2">
        <v>0</v>
      </c>
      <c r="J1102" s="116">
        <v>0</v>
      </c>
      <c r="K1102" s="240">
        <v>0</v>
      </c>
      <c r="O1102" s="25"/>
      <c r="P1102" s="25"/>
    </row>
    <row r="1103" spans="1:16" s="23" customFormat="1" ht="12.75" customHeight="1">
      <c r="A1103" s="239">
        <v>43</v>
      </c>
      <c r="B1103" s="42" t="s">
        <v>0</v>
      </c>
      <c r="C1103" s="236" t="s">
        <v>139</v>
      </c>
      <c r="D1103" s="238">
        <v>7.6425311266517498E-2</v>
      </c>
      <c r="E1103" s="240">
        <v>2591062</v>
      </c>
      <c r="F1103" s="208">
        <v>0.10063285043330654</v>
      </c>
      <c r="G1103" s="209">
        <v>2624907</v>
      </c>
      <c r="H1103" s="116">
        <f>+I1103/$I$1130*100</f>
        <v>0.14510297350872942</v>
      </c>
      <c r="I1103" s="2">
        <v>2447087</v>
      </c>
      <c r="J1103" s="182">
        <v>7.6744785736604967E-2</v>
      </c>
      <c r="K1103" s="183">
        <v>887777</v>
      </c>
      <c r="O1103" s="25"/>
      <c r="P1103" s="25"/>
    </row>
    <row r="1104" spans="1:16" s="23" customFormat="1" ht="12.75" customHeight="1">
      <c r="A1104" s="239">
        <v>44</v>
      </c>
      <c r="B1104" s="42" t="s">
        <v>0</v>
      </c>
      <c r="C1104" s="236" t="s">
        <v>123</v>
      </c>
      <c r="D1104" s="238">
        <v>6.7527830457691312E-2</v>
      </c>
      <c r="E1104" s="240">
        <v>2289409</v>
      </c>
      <c r="F1104" s="208">
        <v>8.0910604878451434E-2</v>
      </c>
      <c r="G1104" s="209">
        <v>2110472</v>
      </c>
      <c r="H1104" s="116">
        <f>+I1104/$I$1130*100</f>
        <v>0.12687164358832159</v>
      </c>
      <c r="I1104" s="2">
        <v>2139625</v>
      </c>
      <c r="J1104" s="182">
        <v>4.8754516300846228E-2</v>
      </c>
      <c r="K1104" s="183">
        <v>563988</v>
      </c>
      <c r="O1104" s="25"/>
      <c r="P1104" s="25"/>
    </row>
    <row r="1105" spans="1:16" s="23" customFormat="1" ht="12.75" customHeight="1">
      <c r="A1105" s="239">
        <v>45</v>
      </c>
      <c r="B1105" s="29" t="s">
        <v>0</v>
      </c>
      <c r="C1105" s="236" t="s">
        <v>30</v>
      </c>
      <c r="D1105" s="238">
        <v>5.6198897175344965E-2</v>
      </c>
      <c r="E1105" s="240">
        <v>1905322</v>
      </c>
      <c r="F1105" s="116">
        <v>0</v>
      </c>
      <c r="G1105" s="240">
        <v>0</v>
      </c>
      <c r="H1105" s="116">
        <v>0</v>
      </c>
      <c r="I1105" s="240">
        <v>0</v>
      </c>
      <c r="J1105" s="116">
        <v>0</v>
      </c>
      <c r="K1105" s="240">
        <v>0</v>
      </c>
      <c r="O1105" s="25"/>
      <c r="P1105" s="25"/>
    </row>
    <row r="1106" spans="1:16" s="23" customFormat="1" ht="12.75" customHeight="1">
      <c r="A1106" s="239">
        <v>46</v>
      </c>
      <c r="B1106" s="42" t="s">
        <v>0</v>
      </c>
      <c r="C1106" s="236" t="s">
        <v>63</v>
      </c>
      <c r="D1106" s="238">
        <v>5.6063423205734389E-2</v>
      </c>
      <c r="E1106" s="240">
        <v>1900729</v>
      </c>
      <c r="F1106" s="208">
        <v>5.0253992301151636E-2</v>
      </c>
      <c r="G1106" s="209">
        <v>1310825</v>
      </c>
      <c r="H1106" s="116">
        <f>+I1106/$I$1130*100</f>
        <v>3.6173828024063263E-2</v>
      </c>
      <c r="I1106" s="2">
        <v>610053</v>
      </c>
      <c r="J1106" s="182">
        <v>4.4804970670880585E-4</v>
      </c>
      <c r="K1106" s="183">
        <v>5183</v>
      </c>
      <c r="O1106" s="25"/>
      <c r="P1106" s="25"/>
    </row>
    <row r="1107" spans="1:16" s="23" customFormat="1" ht="12.75" customHeight="1">
      <c r="A1107" s="239">
        <v>47</v>
      </c>
      <c r="B1107" s="42" t="s">
        <v>10</v>
      </c>
      <c r="C1107" s="236" t="s">
        <v>170</v>
      </c>
      <c r="D1107" s="238">
        <v>4.5205684494371907E-2</v>
      </c>
      <c r="E1107" s="240">
        <v>1532617</v>
      </c>
      <c r="F1107" s="208">
        <v>2.9377974199768078E-2</v>
      </c>
      <c r="G1107" s="209">
        <v>766295</v>
      </c>
      <c r="H1107" s="116">
        <f>+I1107/$I$1130*100</f>
        <v>0.3946633284642353</v>
      </c>
      <c r="I1107" s="209">
        <v>6655794</v>
      </c>
      <c r="J1107" s="182">
        <v>0.1428869674740135</v>
      </c>
      <c r="K1107" s="183">
        <v>1652904</v>
      </c>
      <c r="O1107" s="25"/>
      <c r="P1107" s="25"/>
    </row>
    <row r="1108" spans="1:16" s="23" customFormat="1" ht="12.75" customHeight="1">
      <c r="A1108" s="239">
        <v>48</v>
      </c>
      <c r="B1108" s="42" t="s">
        <v>10</v>
      </c>
      <c r="C1108" s="236" t="s">
        <v>13</v>
      </c>
      <c r="D1108" s="238">
        <v>4.3295775833317271E-2</v>
      </c>
      <c r="E1108" s="240">
        <v>1467865</v>
      </c>
      <c r="F1108" s="208">
        <v>1.582525849447728E-2</v>
      </c>
      <c r="G1108" s="209">
        <v>412786</v>
      </c>
      <c r="H1108" s="116">
        <f>+I1108/$I$1130*100</f>
        <v>2.5647328447561214E-2</v>
      </c>
      <c r="I1108" s="2">
        <v>432529</v>
      </c>
      <c r="J1108" s="182">
        <v>4.3480790580707813E-2</v>
      </c>
      <c r="K1108" s="183">
        <v>502982</v>
      </c>
      <c r="O1108" s="25"/>
      <c r="P1108" s="25"/>
    </row>
    <row r="1109" spans="1:16" s="23" customFormat="1" ht="12.75" customHeight="1">
      <c r="A1109" s="239">
        <v>49</v>
      </c>
      <c r="B1109" s="42" t="s">
        <v>0</v>
      </c>
      <c r="C1109" s="236" t="s">
        <v>190</v>
      </c>
      <c r="D1109" s="238">
        <v>4.0902313882953747E-2</v>
      </c>
      <c r="E1109" s="240">
        <v>1386719</v>
      </c>
      <c r="F1109" s="208">
        <v>1.2479298940703655E-2</v>
      </c>
      <c r="G1109" s="209">
        <v>325510</v>
      </c>
      <c r="H1109" s="116">
        <f>+I1109/$I$1130*100</f>
        <v>4.9696209084776975E-2</v>
      </c>
      <c r="I1109" s="2">
        <v>838101</v>
      </c>
      <c r="J1109" s="182">
        <v>1.049869588662378E-2</v>
      </c>
      <c r="K1109" s="183">
        <v>121448</v>
      </c>
      <c r="O1109" s="25"/>
      <c r="P1109" s="25"/>
    </row>
    <row r="1110" spans="1:16" s="23" customFormat="1" ht="12.75" customHeight="1">
      <c r="A1110" s="239">
        <v>50</v>
      </c>
      <c r="B1110" s="42" t="s">
        <v>0</v>
      </c>
      <c r="C1110" s="236" t="s">
        <v>23</v>
      </c>
      <c r="D1110" s="238">
        <v>2.8684909685604179E-2</v>
      </c>
      <c r="E1110" s="240">
        <v>972510</v>
      </c>
      <c r="F1110" s="208">
        <v>2.5949128577026373E-2</v>
      </c>
      <c r="G1110" s="209">
        <v>676857</v>
      </c>
      <c r="H1110" s="116">
        <f>+I1110/$I$1130*100</f>
        <v>3.7574819470256532E-3</v>
      </c>
      <c r="I1110" s="2">
        <v>63368</v>
      </c>
      <c r="J1110" s="182">
        <v>4.7993964242265463E-3</v>
      </c>
      <c r="K1110" s="183">
        <v>55519</v>
      </c>
      <c r="O1110" s="25"/>
      <c r="P1110" s="25"/>
    </row>
    <row r="1111" spans="1:16" s="23" customFormat="1" ht="12.75" customHeight="1">
      <c r="A1111" s="239">
        <v>51</v>
      </c>
      <c r="B1111" s="42" t="s">
        <v>0</v>
      </c>
      <c r="C1111" s="236" t="s">
        <v>121</v>
      </c>
      <c r="D1111" s="238">
        <v>2.3012611923392119E-2</v>
      </c>
      <c r="E1111" s="240">
        <v>780201</v>
      </c>
      <c r="F1111" s="208">
        <v>1.1929919954435082E-3</v>
      </c>
      <c r="G1111" s="209">
        <v>31118</v>
      </c>
      <c r="H1111" s="116">
        <v>0</v>
      </c>
      <c r="I1111" s="2">
        <v>0</v>
      </c>
      <c r="J1111" s="116">
        <v>0</v>
      </c>
      <c r="K1111" s="240">
        <v>0</v>
      </c>
      <c r="O1111" s="25"/>
      <c r="P1111" s="25"/>
    </row>
    <row r="1112" spans="1:16" s="23" customFormat="1" ht="12.75" customHeight="1">
      <c r="A1112" s="239">
        <v>52</v>
      </c>
      <c r="B1112" s="42" t="s">
        <v>0</v>
      </c>
      <c r="C1112" s="236" t="s">
        <v>157</v>
      </c>
      <c r="D1112" s="238">
        <v>1.6025777169315372E-2</v>
      </c>
      <c r="E1112" s="240">
        <v>543325</v>
      </c>
      <c r="F1112" s="208">
        <v>2.0276110049943875E-2</v>
      </c>
      <c r="G1112" s="209">
        <v>528882</v>
      </c>
      <c r="H1112" s="116">
        <f>+I1112/$I$1130*100</f>
        <v>3.7075248939330972E-2</v>
      </c>
      <c r="I1112" s="2">
        <v>625255</v>
      </c>
      <c r="J1112" s="182">
        <v>7.7068612516719023E-2</v>
      </c>
      <c r="K1112" s="183">
        <v>891523</v>
      </c>
      <c r="O1112" s="25"/>
      <c r="P1112" s="25"/>
    </row>
    <row r="1113" spans="1:16" s="23" customFormat="1" ht="12.75" customHeight="1">
      <c r="A1113" s="239">
        <v>53</v>
      </c>
      <c r="B1113" s="42" t="s">
        <v>0</v>
      </c>
      <c r="C1113" s="236" t="s">
        <v>137</v>
      </c>
      <c r="D1113" s="238">
        <v>1.5131997019709529E-2</v>
      </c>
      <c r="E1113" s="240">
        <v>513023</v>
      </c>
      <c r="F1113" s="208">
        <v>0.46077880077806216</v>
      </c>
      <c r="G1113" s="209">
        <v>12018953</v>
      </c>
      <c r="H1113" s="116">
        <f>+I1113/$I$1130*100</f>
        <v>0.78186126466217643</v>
      </c>
      <c r="I1113" s="2">
        <v>13185688</v>
      </c>
      <c r="J1113" s="182">
        <v>1.6481693023529964</v>
      </c>
      <c r="K1113" s="183">
        <v>19065879</v>
      </c>
      <c r="O1113" s="25"/>
      <c r="P1113" s="25"/>
    </row>
    <row r="1114" spans="1:16" s="23" customFormat="1" ht="12.75" customHeight="1">
      <c r="A1114" s="239">
        <v>54</v>
      </c>
      <c r="B1114" s="42" t="s">
        <v>0</v>
      </c>
      <c r="C1114" s="236" t="s">
        <v>4</v>
      </c>
      <c r="D1114" s="238">
        <v>1.4984075844530554E-2</v>
      </c>
      <c r="E1114" s="240">
        <v>508008</v>
      </c>
      <c r="F1114" s="208">
        <v>9.3605284917888994E-3</v>
      </c>
      <c r="G1114" s="209">
        <v>244160</v>
      </c>
      <c r="H1114" s="116">
        <f>+I1114/$I$1130*100</f>
        <v>1.528822205904763E-2</v>
      </c>
      <c r="I1114" s="2">
        <v>257828</v>
      </c>
      <c r="J1114" s="182">
        <v>2.2409833246895095E-2</v>
      </c>
      <c r="K1114" s="183">
        <v>259235</v>
      </c>
      <c r="O1114" s="25"/>
      <c r="P1114" s="25"/>
    </row>
    <row r="1115" spans="1:16" s="23" customFormat="1" ht="12.75" customHeight="1">
      <c r="A1115" s="239">
        <v>55</v>
      </c>
      <c r="B1115" s="42" t="s">
        <v>0</v>
      </c>
      <c r="C1115" s="236" t="s">
        <v>146</v>
      </c>
      <c r="D1115" s="238">
        <v>1.455972052104104E-2</v>
      </c>
      <c r="E1115" s="240">
        <v>493621</v>
      </c>
      <c r="F1115" s="208">
        <v>1.1616317713843531E-5</v>
      </c>
      <c r="G1115" s="209">
        <v>303</v>
      </c>
      <c r="H1115" s="116">
        <f>+I1115/$I$1130*100</f>
        <v>2.8256480079820755E-2</v>
      </c>
      <c r="I1115" s="2">
        <v>476531</v>
      </c>
      <c r="J1115" s="182">
        <v>2.3435515239968603E-4</v>
      </c>
      <c r="K1115" s="183">
        <v>2711</v>
      </c>
      <c r="O1115" s="25"/>
      <c r="P1115" s="25"/>
    </row>
    <row r="1116" spans="1:16" s="23" customFormat="1" ht="12.75" customHeight="1">
      <c r="A1116" s="239">
        <v>56</v>
      </c>
      <c r="B1116" s="42" t="s">
        <v>0</v>
      </c>
      <c r="C1116" s="236" t="s">
        <v>2</v>
      </c>
      <c r="D1116" s="238">
        <v>1.3498168557991925E-2</v>
      </c>
      <c r="E1116" s="240">
        <v>457631</v>
      </c>
      <c r="F1116" s="238">
        <v>1.2963427191827141E-2</v>
      </c>
      <c r="G1116" s="240">
        <v>338138</v>
      </c>
      <c r="H1116" s="116">
        <f>+I1116/$I$1130*100</f>
        <v>6.8619940796237327E-3</v>
      </c>
      <c r="I1116" s="240">
        <v>115724</v>
      </c>
      <c r="J1116" s="182">
        <v>0.87330420382641638</v>
      </c>
      <c r="K1116" s="183">
        <v>10102307</v>
      </c>
      <c r="O1116" s="25"/>
      <c r="P1116" s="25"/>
    </row>
    <row r="1117" spans="1:16" s="23" customFormat="1" ht="12.75" customHeight="1">
      <c r="A1117" s="239">
        <v>57</v>
      </c>
      <c r="B1117" s="42" t="s">
        <v>0</v>
      </c>
      <c r="C1117" s="236" t="s">
        <v>34</v>
      </c>
      <c r="D1117" s="238">
        <v>1.2005595232452209E-2</v>
      </c>
      <c r="E1117" s="240">
        <v>407028</v>
      </c>
      <c r="F1117" s="116">
        <v>0</v>
      </c>
      <c r="G1117" s="240">
        <v>0</v>
      </c>
      <c r="H1117" s="116">
        <v>0</v>
      </c>
      <c r="I1117" s="240">
        <v>0</v>
      </c>
      <c r="J1117" s="116">
        <v>0</v>
      </c>
      <c r="K1117" s="240">
        <v>0</v>
      </c>
      <c r="O1117" s="25"/>
      <c r="P1117" s="25"/>
    </row>
    <row r="1118" spans="1:16" s="23" customFormat="1" ht="12.75" customHeight="1">
      <c r="A1118" s="239">
        <v>58</v>
      </c>
      <c r="B1118" s="29" t="s">
        <v>0</v>
      </c>
      <c r="C1118" s="236" t="s">
        <v>145</v>
      </c>
      <c r="D1118" s="238">
        <v>8.1537750239881693E-3</v>
      </c>
      <c r="E1118" s="240">
        <v>276439</v>
      </c>
      <c r="F1118" s="116">
        <v>0</v>
      </c>
      <c r="G1118" s="240">
        <v>0</v>
      </c>
      <c r="H1118" s="116">
        <v>0</v>
      </c>
      <c r="I1118" s="240">
        <v>0</v>
      </c>
      <c r="J1118" s="116">
        <v>0</v>
      </c>
      <c r="K1118" s="240">
        <v>0</v>
      </c>
      <c r="O1118" s="25"/>
      <c r="P1118" s="25"/>
    </row>
    <row r="1119" spans="1:16" s="23" customFormat="1" ht="12.75" customHeight="1">
      <c r="A1119" s="239">
        <v>59</v>
      </c>
      <c r="B1119" s="42" t="s">
        <v>0</v>
      </c>
      <c r="C1119" s="236" t="s">
        <v>153</v>
      </c>
      <c r="D1119" s="238">
        <v>7.165431506959836E-3</v>
      </c>
      <c r="E1119" s="240">
        <v>242931</v>
      </c>
      <c r="F1119" s="208">
        <v>1.1081967099006728E-2</v>
      </c>
      <c r="G1119" s="209">
        <v>289062</v>
      </c>
      <c r="H1119" s="116">
        <f>+I1119/$I$1130*100</f>
        <v>9.6633840099557625E-3</v>
      </c>
      <c r="I1119" s="2">
        <v>162968</v>
      </c>
      <c r="J1119" s="182">
        <v>4.5435421473702754E-2</v>
      </c>
      <c r="K1119" s="183">
        <v>525593</v>
      </c>
      <c r="O1119" s="25"/>
      <c r="P1119" s="25"/>
    </row>
    <row r="1120" spans="1:16" s="23" customFormat="1" ht="12.75" customHeight="1">
      <c r="A1120" s="239">
        <v>60</v>
      </c>
      <c r="B1120" s="42" t="s">
        <v>0</v>
      </c>
      <c r="C1120" s="236" t="s">
        <v>150</v>
      </c>
      <c r="D1120" s="238">
        <v>6.1152943983063864E-3</v>
      </c>
      <c r="E1120" s="240">
        <v>207328</v>
      </c>
      <c r="F1120" s="116">
        <v>0</v>
      </c>
      <c r="G1120" s="240">
        <v>0</v>
      </c>
      <c r="H1120" s="116">
        <v>0</v>
      </c>
      <c r="I1120" s="240">
        <v>0</v>
      </c>
      <c r="J1120" s="116">
        <v>0</v>
      </c>
      <c r="K1120" s="240">
        <v>0</v>
      </c>
      <c r="O1120" s="25"/>
      <c r="P1120" s="25"/>
    </row>
    <row r="1121" spans="1:18" s="23" customFormat="1" ht="12.75" customHeight="1">
      <c r="A1121" s="239">
        <v>61</v>
      </c>
      <c r="B1121" s="42" t="s">
        <v>0</v>
      </c>
      <c r="C1121" s="236" t="s">
        <v>86</v>
      </c>
      <c r="D1121" s="238">
        <v>2.6410492573330849E-3</v>
      </c>
      <c r="E1121" s="240">
        <v>89540</v>
      </c>
      <c r="F1121" s="208">
        <v>2.4035809870277891E-3</v>
      </c>
      <c r="G1121" s="209">
        <v>62695</v>
      </c>
      <c r="H1121" s="116">
        <f>+I1121/$I$1130*100</f>
        <v>2.2065541157287184E-2</v>
      </c>
      <c r="I1121" s="2">
        <v>372124</v>
      </c>
      <c r="J1121" s="182">
        <v>0.33281258425515087</v>
      </c>
      <c r="K1121" s="183">
        <v>3849947</v>
      </c>
      <c r="O1121" s="25"/>
      <c r="P1121" s="25"/>
    </row>
    <row r="1122" spans="1:18" s="23" customFormat="1" ht="12.75" customHeight="1">
      <c r="A1122" s="239">
        <v>62</v>
      </c>
      <c r="B1122" s="42" t="s">
        <v>0</v>
      </c>
      <c r="C1122" s="236" t="s">
        <v>214</v>
      </c>
      <c r="D1122" s="238">
        <v>5.946342754951417E-4</v>
      </c>
      <c r="E1122" s="240">
        <v>20160</v>
      </c>
      <c r="F1122" s="208">
        <v>1.5070542882217466E-4</v>
      </c>
      <c r="G1122" s="209">
        <v>3931</v>
      </c>
      <c r="H1122" s="116">
        <f>+I1122/$I$1130*100</f>
        <v>1.8500416100744916E-4</v>
      </c>
      <c r="I1122" s="2">
        <v>3120</v>
      </c>
      <c r="J1122" s="182">
        <v>1.7479384660721697E-4</v>
      </c>
      <c r="K1122" s="183">
        <v>2022</v>
      </c>
      <c r="O1122" s="25"/>
      <c r="P1122" s="25"/>
    </row>
    <row r="1123" spans="1:18" s="23" customFormat="1" ht="12.75" customHeight="1">
      <c r="A1123" s="239">
        <v>63</v>
      </c>
      <c r="B1123" s="42" t="s">
        <v>0</v>
      </c>
      <c r="C1123" s="236" t="s">
        <v>186</v>
      </c>
      <c r="D1123" s="238">
        <v>1.5532460787487186E-4</v>
      </c>
      <c r="E1123" s="240">
        <v>5266</v>
      </c>
      <c r="F1123" s="116">
        <v>0</v>
      </c>
      <c r="G1123" s="240">
        <v>0</v>
      </c>
      <c r="H1123" s="116">
        <v>0</v>
      </c>
      <c r="I1123" s="240">
        <v>0</v>
      </c>
      <c r="J1123" s="116">
        <v>0</v>
      </c>
      <c r="K1123" s="240">
        <v>0</v>
      </c>
      <c r="O1123" s="25"/>
      <c r="P1123" s="25"/>
    </row>
    <row r="1124" spans="1:18" s="23" customFormat="1" ht="12.75" customHeight="1">
      <c r="A1124" s="239">
        <v>64</v>
      </c>
      <c r="B1124" s="42" t="s">
        <v>0</v>
      </c>
      <c r="C1124" s="236" t="s">
        <v>167</v>
      </c>
      <c r="D1124" s="238">
        <v>3.6338761280258664E-5</v>
      </c>
      <c r="E1124" s="240">
        <v>1232</v>
      </c>
      <c r="F1124" s="208">
        <v>4.4203347604163664E-5</v>
      </c>
      <c r="G1124" s="209">
        <v>1153</v>
      </c>
      <c r="H1124" s="116">
        <f>+I1124/$I$1130*100</f>
        <v>7.1807704801288768E-5</v>
      </c>
      <c r="I1124" s="2">
        <v>1211</v>
      </c>
      <c r="J1124" s="182">
        <v>1.0468612672667643E-4</v>
      </c>
      <c r="K1124" s="183">
        <v>1211</v>
      </c>
      <c r="O1124" s="25"/>
      <c r="P1124" s="25"/>
    </row>
    <row r="1125" spans="1:18" s="23" customFormat="1" ht="12.75" customHeight="1">
      <c r="A1125" s="239">
        <v>65</v>
      </c>
      <c r="B1125" s="29" t="s">
        <v>0</v>
      </c>
      <c r="C1125" s="236" t="s">
        <v>49</v>
      </c>
      <c r="D1125" s="238">
        <v>2.8728858349814884E-5</v>
      </c>
      <c r="E1125" s="240">
        <v>974</v>
      </c>
      <c r="F1125" s="116">
        <v>0</v>
      </c>
      <c r="G1125" s="240">
        <v>0</v>
      </c>
      <c r="H1125" s="116">
        <v>0</v>
      </c>
      <c r="I1125" s="240">
        <v>0</v>
      </c>
      <c r="J1125" s="116">
        <v>0</v>
      </c>
      <c r="K1125" s="240">
        <v>0</v>
      </c>
      <c r="O1125" s="25"/>
      <c r="P1125" s="25"/>
    </row>
    <row r="1126" spans="1:18" s="23" customFormat="1" ht="12.75" customHeight="1">
      <c r="A1126" s="239">
        <v>66</v>
      </c>
      <c r="B1126" s="42" t="s">
        <v>0</v>
      </c>
      <c r="C1126" s="236" t="s">
        <v>163</v>
      </c>
      <c r="D1126" s="238">
        <v>1.6960054980640202E-5</v>
      </c>
      <c r="E1126" s="240">
        <v>575</v>
      </c>
      <c r="F1126" s="208">
        <v>1.2613097451665089E-5</v>
      </c>
      <c r="G1126" s="209">
        <v>329</v>
      </c>
      <c r="H1126" s="116">
        <f>+I1126/$I$1130*100</f>
        <v>5.3959546960506004E-5</v>
      </c>
      <c r="I1126" s="2">
        <v>910</v>
      </c>
      <c r="J1126" s="121">
        <v>0</v>
      </c>
      <c r="K1126" s="114">
        <v>0</v>
      </c>
      <c r="O1126" s="25"/>
      <c r="P1126" s="25"/>
    </row>
    <row r="1127" spans="1:18" s="23" customFormat="1" ht="12.75" customHeight="1">
      <c r="A1127" s="239">
        <v>67</v>
      </c>
      <c r="B1127" s="29" t="s">
        <v>0</v>
      </c>
      <c r="C1127" s="237" t="s">
        <v>145</v>
      </c>
      <c r="D1127" s="238">
        <v>0</v>
      </c>
      <c r="E1127" s="240">
        <v>0</v>
      </c>
      <c r="F1127" s="208">
        <v>2.0443530708215672E-2</v>
      </c>
      <c r="G1127" s="209">
        <v>533249</v>
      </c>
      <c r="H1127" s="116">
        <f>+I1127/$I$1130*100</f>
        <v>0.21764286785492842</v>
      </c>
      <c r="I1127" s="2">
        <v>3670435</v>
      </c>
      <c r="J1127" s="182">
        <v>0.32446319569206578</v>
      </c>
      <c r="K1127" s="183">
        <v>3753362</v>
      </c>
      <c r="O1127" s="25"/>
      <c r="P1127" s="25"/>
      <c r="R1127" s="24"/>
    </row>
    <row r="1128" spans="1:18" s="23" customFormat="1" ht="12.75" customHeight="1">
      <c r="A1128" s="239">
        <v>68</v>
      </c>
      <c r="B1128" s="43" t="s">
        <v>0</v>
      </c>
      <c r="C1128" s="207" t="s">
        <v>107</v>
      </c>
      <c r="D1128" s="116">
        <v>0</v>
      </c>
      <c r="E1128" s="240">
        <v>0</v>
      </c>
      <c r="F1128" s="116">
        <v>0</v>
      </c>
      <c r="G1128" s="209">
        <v>0</v>
      </c>
      <c r="H1128" s="116">
        <f>+I1128/$I$1130*100</f>
        <v>9.7283667215096292E-2</v>
      </c>
      <c r="I1128" s="2">
        <v>1640639</v>
      </c>
      <c r="J1128" s="182">
        <v>0.73853252910113965</v>
      </c>
      <c r="K1128" s="183">
        <v>8543280</v>
      </c>
      <c r="O1128" s="25"/>
      <c r="P1128" s="25"/>
      <c r="R1128" s="24"/>
    </row>
    <row r="1129" spans="1:18" s="23" customFormat="1" ht="12.75" customHeight="1">
      <c r="A1129" s="239">
        <v>69</v>
      </c>
      <c r="B1129" s="42" t="s">
        <v>0</v>
      </c>
      <c r="C1129" s="207" t="s">
        <v>161</v>
      </c>
      <c r="D1129" s="116">
        <f>+E1129/$I$1130*100</f>
        <v>0</v>
      </c>
      <c r="E1129" s="240">
        <v>0</v>
      </c>
      <c r="F1129" s="116">
        <f>+G1129/$I$1130*100</f>
        <v>0</v>
      </c>
      <c r="G1129" s="209">
        <v>0</v>
      </c>
      <c r="H1129" s="116">
        <f>+I1129/$I$1130*100</f>
        <v>4.3057939588320255E-3</v>
      </c>
      <c r="I1129" s="2">
        <v>72615</v>
      </c>
      <c r="J1129" s="121">
        <v>0</v>
      </c>
      <c r="K1129" s="114">
        <v>0</v>
      </c>
      <c r="O1129" s="25"/>
      <c r="P1129" s="26"/>
      <c r="Q1129" s="2"/>
      <c r="R1129" s="24"/>
    </row>
    <row r="1130" spans="1:18" s="23" customFormat="1" ht="12.75" customHeight="1">
      <c r="C1130" s="241" t="s">
        <v>112</v>
      </c>
      <c r="D1130" s="250">
        <v>100</v>
      </c>
      <c r="E1130" s="105">
        <f>SUM(E1061:E1129)</f>
        <v>3393748656</v>
      </c>
      <c r="F1130" s="217">
        <v>100</v>
      </c>
      <c r="G1130" s="216">
        <v>2608399731</v>
      </c>
      <c r="H1130" s="27">
        <v>100</v>
      </c>
      <c r="I1130" s="3">
        <v>1686448555</v>
      </c>
      <c r="J1130" s="94">
        <v>100</v>
      </c>
      <c r="K1130" s="95">
        <v>1156791294</v>
      </c>
      <c r="O1130" s="25"/>
      <c r="R1130" s="24"/>
    </row>
    <row r="1131" spans="1:18" s="23" customFormat="1" ht="12.75" customHeight="1">
      <c r="J1131" s="103"/>
      <c r="K1131" s="103"/>
      <c r="O1131" s="25"/>
      <c r="R1131" s="24"/>
    </row>
    <row r="1132" spans="1:18" s="23" customFormat="1" ht="12.75" customHeight="1">
      <c r="A1132" s="239"/>
      <c r="B1132" s="239"/>
      <c r="H1132" s="103"/>
      <c r="I1132" s="103"/>
      <c r="J1132" s="103"/>
      <c r="K1132" s="103"/>
      <c r="O1132" s="25"/>
      <c r="R1132" s="24"/>
    </row>
    <row r="1133" spans="1:18" s="23" customFormat="1" ht="12.75" customHeight="1">
      <c r="A1133" s="242" t="s">
        <v>225</v>
      </c>
      <c r="B1133" s="242"/>
      <c r="C1133" s="244"/>
      <c r="D1133" s="245"/>
      <c r="E1133" s="246"/>
      <c r="F1133" s="212"/>
      <c r="G1133" s="211"/>
      <c r="H1133" s="31"/>
      <c r="I1133" s="31"/>
      <c r="J1133" s="31"/>
      <c r="K1133" s="31"/>
      <c r="O1133" s="21"/>
      <c r="P1133" s="26"/>
      <c r="Q1133" s="2"/>
      <c r="R1133" s="24"/>
    </row>
    <row r="1134" spans="1:18" s="23" customFormat="1" ht="12.75" customHeight="1">
      <c r="A1134" s="239">
        <v>1</v>
      </c>
      <c r="B1134" s="42" t="s">
        <v>0</v>
      </c>
      <c r="C1134" s="236" t="s">
        <v>43</v>
      </c>
      <c r="D1134" s="238">
        <v>11.49128470857066</v>
      </c>
      <c r="E1134" s="112">
        <v>2919385243</v>
      </c>
      <c r="F1134" s="116">
        <f t="shared" ref="F1134:F1174" si="93">+G1134/$G$1238*100</f>
        <v>13.150677688589644</v>
      </c>
      <c r="G1134" s="112">
        <v>2769424266</v>
      </c>
      <c r="H1134" s="116">
        <f t="shared" ref="H1134:H1165" si="94">+I1134/$I$1238*100</f>
        <v>12.124883559241338</v>
      </c>
      <c r="I1134" s="114">
        <v>2014773458</v>
      </c>
      <c r="J1134" s="185">
        <v>11.316604873281795</v>
      </c>
      <c r="K1134" s="186">
        <v>1414596833</v>
      </c>
      <c r="O1134" s="21"/>
      <c r="P1134" s="26"/>
      <c r="Q1134" s="2"/>
      <c r="R1134" s="24"/>
    </row>
    <row r="1135" spans="1:18" s="23" customFormat="1" ht="12.75" customHeight="1">
      <c r="A1135" s="239">
        <v>2</v>
      </c>
      <c r="B1135" s="42" t="s">
        <v>0</v>
      </c>
      <c r="C1135" s="236" t="s">
        <v>44</v>
      </c>
      <c r="D1135" s="238">
        <v>9.9462094860925259</v>
      </c>
      <c r="E1135" s="112">
        <v>2535245063</v>
      </c>
      <c r="F1135" s="116">
        <f t="shared" si="93"/>
        <v>12.632299801008237</v>
      </c>
      <c r="G1135" s="112">
        <v>2660258158</v>
      </c>
      <c r="H1135" s="116">
        <f t="shared" si="94"/>
        <v>13.567720200538725</v>
      </c>
      <c r="I1135" s="114">
        <v>2254527428</v>
      </c>
      <c r="J1135" s="185">
        <v>13.270517141407376</v>
      </c>
      <c r="K1135" s="186">
        <v>1658839531</v>
      </c>
      <c r="O1135" s="207"/>
      <c r="P1135" s="238"/>
      <c r="Q1135" s="240"/>
      <c r="R1135" s="24"/>
    </row>
    <row r="1136" spans="1:18" s="23" customFormat="1" ht="12.75" customHeight="1">
      <c r="A1136" s="239">
        <v>3</v>
      </c>
      <c r="B1136" s="42" t="s">
        <v>10</v>
      </c>
      <c r="C1136" s="236" t="s">
        <v>16</v>
      </c>
      <c r="D1136" s="238">
        <v>9.8425571450351157</v>
      </c>
      <c r="E1136" s="112">
        <v>2500522510</v>
      </c>
      <c r="F1136" s="116">
        <f t="shared" si="93"/>
        <v>5.2267186532570733</v>
      </c>
      <c r="G1136" s="112">
        <v>1100703843</v>
      </c>
      <c r="H1136" s="116">
        <f t="shared" si="94"/>
        <v>5.0204186285645527</v>
      </c>
      <c r="I1136" s="114">
        <v>834235327</v>
      </c>
      <c r="J1136" s="185">
        <v>5.1749509006926697</v>
      </c>
      <c r="K1136" s="186">
        <v>646878568</v>
      </c>
      <c r="R1136" s="24"/>
    </row>
    <row r="1137" spans="1:18" s="23" customFormat="1" ht="12.75" customHeight="1">
      <c r="A1137" s="239">
        <v>4</v>
      </c>
      <c r="B1137" s="42" t="s">
        <v>0</v>
      </c>
      <c r="C1137" s="236" t="s">
        <v>34</v>
      </c>
      <c r="D1137" s="238">
        <v>6.0080454882215317</v>
      </c>
      <c r="E1137" s="112">
        <v>1526358986</v>
      </c>
      <c r="F1137" s="116">
        <f t="shared" si="93"/>
        <v>5.2288680109304382</v>
      </c>
      <c r="G1137" s="112">
        <v>1101156480</v>
      </c>
      <c r="H1137" s="116">
        <f t="shared" si="94"/>
        <v>5.3177131174113601</v>
      </c>
      <c r="I1137" s="114">
        <v>883636300</v>
      </c>
      <c r="J1137" s="185">
        <v>4.8835134893263303</v>
      </c>
      <c r="K1137" s="186">
        <v>610448345</v>
      </c>
      <c r="R1137" s="24"/>
    </row>
    <row r="1138" spans="1:18" s="23" customFormat="1" ht="12.75" customHeight="1">
      <c r="A1138" s="239">
        <v>5</v>
      </c>
      <c r="B1138" s="42" t="s">
        <v>0</v>
      </c>
      <c r="C1138" s="236" t="s">
        <v>157</v>
      </c>
      <c r="D1138" s="238">
        <v>4.9053380127684534</v>
      </c>
      <c r="E1138" s="112">
        <v>1246211522</v>
      </c>
      <c r="F1138" s="116">
        <f t="shared" si="93"/>
        <v>5.0846806123987278</v>
      </c>
      <c r="G1138" s="112">
        <v>1070791803</v>
      </c>
      <c r="H1138" s="116">
        <f t="shared" si="94"/>
        <v>5.3569537726955172</v>
      </c>
      <c r="I1138" s="114">
        <v>890156860</v>
      </c>
      <c r="J1138" s="185">
        <v>5.2996911411300198</v>
      </c>
      <c r="K1138" s="186">
        <v>662471332</v>
      </c>
      <c r="R1138" s="24"/>
    </row>
    <row r="1139" spans="1:18" s="22" customFormat="1" ht="12.75" customHeight="1">
      <c r="A1139" s="239">
        <v>6</v>
      </c>
      <c r="B1139" s="42" t="s">
        <v>0</v>
      </c>
      <c r="C1139" s="236" t="s">
        <v>173</v>
      </c>
      <c r="D1139" s="238">
        <v>0.23284688186969998</v>
      </c>
      <c r="E1139" s="112">
        <v>1079917923</v>
      </c>
      <c r="F1139" s="116">
        <f t="shared" si="93"/>
        <v>4.0550482643382804</v>
      </c>
      <c r="G1139" s="112">
        <v>853959722</v>
      </c>
      <c r="H1139" s="116">
        <f t="shared" si="94"/>
        <v>4.5888900771186583</v>
      </c>
      <c r="I1139" s="114">
        <v>762528884</v>
      </c>
      <c r="J1139" s="185">
        <v>3.9567658979506324</v>
      </c>
      <c r="K1139" s="186">
        <v>494603158</v>
      </c>
      <c r="R1139" s="24"/>
    </row>
    <row r="1140" spans="1:18" s="22" customFormat="1" ht="12.75" customHeight="1">
      <c r="A1140" s="239">
        <v>7</v>
      </c>
      <c r="B1140" s="42" t="s">
        <v>0</v>
      </c>
      <c r="C1140" s="236" t="s">
        <v>123</v>
      </c>
      <c r="D1140" s="238">
        <v>3.0582203984898677</v>
      </c>
      <c r="E1140" s="112">
        <v>777106054</v>
      </c>
      <c r="F1140" s="116">
        <f t="shared" si="93"/>
        <v>2.9793426685494238</v>
      </c>
      <c r="G1140" s="112">
        <v>627424995</v>
      </c>
      <c r="H1140" s="116">
        <f t="shared" si="94"/>
        <v>3.2390103919258415</v>
      </c>
      <c r="I1140" s="114">
        <v>538221430</v>
      </c>
      <c r="J1140" s="185">
        <v>3.2532251176513669</v>
      </c>
      <c r="K1140" s="186">
        <v>406659241</v>
      </c>
      <c r="L1140" s="207"/>
      <c r="M1140" s="209"/>
      <c r="R1140" s="24"/>
    </row>
    <row r="1141" spans="1:18" s="23" customFormat="1" ht="12.75" customHeight="1">
      <c r="A1141" s="239">
        <v>8</v>
      </c>
      <c r="B1141" s="42" t="s">
        <v>0</v>
      </c>
      <c r="C1141" s="236" t="s">
        <v>135</v>
      </c>
      <c r="D1141" s="238">
        <v>2.8413140133900692</v>
      </c>
      <c r="E1141" s="112">
        <v>721841849</v>
      </c>
      <c r="F1141" s="116">
        <f t="shared" si="93"/>
        <v>3.0100779367234263</v>
      </c>
      <c r="G1141" s="112">
        <v>633897589</v>
      </c>
      <c r="H1141" s="116">
        <f t="shared" si="94"/>
        <v>2.9116899436869259</v>
      </c>
      <c r="I1141" s="114">
        <v>483831089</v>
      </c>
      <c r="J1141" s="185">
        <v>2.3900593803138768</v>
      </c>
      <c r="K1141" s="186">
        <v>298761905</v>
      </c>
      <c r="L1141" s="207"/>
      <c r="M1141" s="209"/>
      <c r="R1141" s="24"/>
    </row>
    <row r="1142" spans="1:18" s="23" customFormat="1" ht="12.75" customHeight="1">
      <c r="A1142" s="239">
        <v>9</v>
      </c>
      <c r="B1142" s="42" t="s">
        <v>0</v>
      </c>
      <c r="C1142" s="236" t="s">
        <v>51</v>
      </c>
      <c r="D1142" s="238">
        <v>2.6922882859778863</v>
      </c>
      <c r="E1142" s="112">
        <v>683981547</v>
      </c>
      <c r="F1142" s="116">
        <f t="shared" si="93"/>
        <v>2.6645392866820607</v>
      </c>
      <c r="G1142" s="112">
        <v>561129999</v>
      </c>
      <c r="H1142" s="116">
        <f t="shared" si="94"/>
        <v>2.0240060100818553</v>
      </c>
      <c r="I1142" s="114">
        <v>336326000</v>
      </c>
      <c r="J1142" s="185">
        <v>2.2259763381633344</v>
      </c>
      <c r="K1142" s="186">
        <v>278251217</v>
      </c>
      <c r="L1142" s="207"/>
      <c r="M1142" s="209"/>
      <c r="O1142" s="21"/>
      <c r="P1142" s="26"/>
      <c r="Q1142" s="2"/>
      <c r="R1142" s="24"/>
    </row>
    <row r="1143" spans="1:18" s="23" customFormat="1" ht="12.75" customHeight="1">
      <c r="A1143" s="239">
        <v>10</v>
      </c>
      <c r="B1143" s="46" t="s">
        <v>0</v>
      </c>
      <c r="C1143" s="236" t="s">
        <v>89</v>
      </c>
      <c r="D1143" s="238">
        <v>2.6416197263357684</v>
      </c>
      <c r="E1143" s="112">
        <v>671201225</v>
      </c>
      <c r="F1143" s="116">
        <f t="shared" si="93"/>
        <v>0.41579246956501237</v>
      </c>
      <c r="G1143" s="112">
        <v>87562465</v>
      </c>
      <c r="H1143" s="116">
        <f t="shared" si="94"/>
        <v>4.2358352475575414E-2</v>
      </c>
      <c r="I1143" s="114">
        <v>7038623</v>
      </c>
      <c r="J1143" s="185">
        <v>2.8080018696385087E-2</v>
      </c>
      <c r="K1143" s="186">
        <v>3510055</v>
      </c>
      <c r="L1143" s="207"/>
      <c r="M1143" s="209"/>
      <c r="R1143" s="24"/>
    </row>
    <row r="1144" spans="1:18" s="23" customFormat="1" ht="12.75" customHeight="1">
      <c r="A1144" s="239">
        <v>11</v>
      </c>
      <c r="B1144" s="42" t="s">
        <v>0</v>
      </c>
      <c r="C1144" s="236" t="s">
        <v>206</v>
      </c>
      <c r="D1144" s="238">
        <v>2.3370559227882994</v>
      </c>
      <c r="E1144" s="112">
        <v>593734012</v>
      </c>
      <c r="F1144" s="116">
        <f t="shared" si="93"/>
        <v>2.3786105445707233</v>
      </c>
      <c r="G1144" s="112">
        <v>500915764</v>
      </c>
      <c r="H1144" s="116">
        <f t="shared" si="94"/>
        <v>2.5202213605555115</v>
      </c>
      <c r="I1144" s="114">
        <v>418781350</v>
      </c>
      <c r="J1144" s="185">
        <v>0.88826200080118389</v>
      </c>
      <c r="K1144" s="186">
        <v>111034416</v>
      </c>
      <c r="L1144" s="207"/>
      <c r="M1144" s="209"/>
      <c r="R1144" s="24"/>
    </row>
    <row r="1145" spans="1:18" s="23" customFormat="1" ht="12.75" customHeight="1">
      <c r="A1145" s="239">
        <v>12</v>
      </c>
      <c r="B1145" s="42" t="s">
        <v>0</v>
      </c>
      <c r="C1145" s="236" t="s">
        <v>64</v>
      </c>
      <c r="D1145" s="238">
        <v>2.1339133039522342</v>
      </c>
      <c r="E1145" s="112">
        <v>542125199</v>
      </c>
      <c r="F1145" s="116">
        <f t="shared" si="93"/>
        <v>2.363103360859399</v>
      </c>
      <c r="G1145" s="112">
        <v>497650079</v>
      </c>
      <c r="H1145" s="116">
        <f t="shared" si="94"/>
        <v>2.1461445596619622</v>
      </c>
      <c r="I1145" s="114">
        <v>356621577</v>
      </c>
      <c r="J1145" s="185">
        <v>2.1056459835614696</v>
      </c>
      <c r="K1145" s="186">
        <v>263209697</v>
      </c>
      <c r="O1145" s="21"/>
      <c r="P1145" s="26"/>
      <c r="Q1145" s="2"/>
      <c r="R1145" s="24"/>
    </row>
    <row r="1146" spans="1:18" s="23" customFormat="1" ht="12.75" customHeight="1">
      <c r="A1146" s="239">
        <v>13</v>
      </c>
      <c r="B1146" s="42" t="s">
        <v>0</v>
      </c>
      <c r="C1146" s="236" t="s">
        <v>107</v>
      </c>
      <c r="D1146" s="238">
        <v>2.0107673802478625</v>
      </c>
      <c r="E1146" s="112">
        <v>510839716</v>
      </c>
      <c r="F1146" s="116">
        <f t="shared" si="93"/>
        <v>2.0497546703358824</v>
      </c>
      <c r="G1146" s="112">
        <v>431661429</v>
      </c>
      <c r="H1146" s="116">
        <f t="shared" si="94"/>
        <v>1.9031231619522804</v>
      </c>
      <c r="I1146" s="114">
        <v>316239081</v>
      </c>
      <c r="J1146" s="185">
        <v>1.7112247093320532</v>
      </c>
      <c r="K1146" s="186">
        <v>213906298</v>
      </c>
      <c r="R1146" s="24"/>
    </row>
    <row r="1147" spans="1:18" s="23" customFormat="1" ht="12.75" customHeight="1">
      <c r="A1147" s="239">
        <v>14</v>
      </c>
      <c r="B1147" s="42" t="s">
        <v>0</v>
      </c>
      <c r="C1147" s="236" t="s">
        <v>148</v>
      </c>
      <c r="D1147" s="238">
        <v>1.9018964722309399</v>
      </c>
      <c r="E1147" s="112">
        <v>483180831</v>
      </c>
      <c r="F1147" s="116">
        <f t="shared" si="93"/>
        <v>1.8694850895910355</v>
      </c>
      <c r="G1147" s="112">
        <v>393698142</v>
      </c>
      <c r="H1147" s="116">
        <f t="shared" si="94"/>
        <v>2.1928243815564694</v>
      </c>
      <c r="I1147" s="114">
        <v>364378292</v>
      </c>
      <c r="J1147" s="185">
        <v>2.5903720788862472</v>
      </c>
      <c r="K1147" s="186">
        <v>323801368</v>
      </c>
      <c r="R1147" s="24"/>
    </row>
    <row r="1148" spans="1:18" s="23" customFormat="1" ht="12.75" customHeight="1">
      <c r="A1148" s="239">
        <v>15</v>
      </c>
      <c r="B1148" s="42" t="s">
        <v>0</v>
      </c>
      <c r="C1148" s="236" t="s">
        <v>177</v>
      </c>
      <c r="D1148" s="238">
        <v>1.8399723088223119</v>
      </c>
      <c r="E1148" s="112">
        <v>467453778</v>
      </c>
      <c r="F1148" s="116">
        <f t="shared" si="93"/>
        <v>1.5563398638253454</v>
      </c>
      <c r="G1148" s="112">
        <v>327752340</v>
      </c>
      <c r="H1148" s="116">
        <f t="shared" si="94"/>
        <v>1.4542997419557953</v>
      </c>
      <c r="I1148" s="114">
        <v>241658776</v>
      </c>
      <c r="J1148" s="185">
        <v>1.1141459317109672</v>
      </c>
      <c r="K1148" s="186">
        <v>139270331</v>
      </c>
      <c r="R1148" s="24"/>
    </row>
    <row r="1149" spans="1:18" s="23" customFormat="1" ht="12.75" customHeight="1">
      <c r="A1149" s="239">
        <v>16</v>
      </c>
      <c r="B1149" s="42" t="s">
        <v>0</v>
      </c>
      <c r="C1149" s="236" t="s">
        <v>144</v>
      </c>
      <c r="D1149" s="238">
        <v>1.7521173561049879</v>
      </c>
      <c r="E1149" s="112">
        <v>445129129</v>
      </c>
      <c r="F1149" s="116">
        <f t="shared" si="93"/>
        <v>1.5778586552216176</v>
      </c>
      <c r="G1149" s="112">
        <v>332284020</v>
      </c>
      <c r="H1149" s="116">
        <f t="shared" si="94"/>
        <v>1.3812675755689747</v>
      </c>
      <c r="I1149" s="114">
        <v>229523132</v>
      </c>
      <c r="J1149" s="185">
        <v>1.182161815222416</v>
      </c>
      <c r="K1149" s="186">
        <v>147772444</v>
      </c>
      <c r="R1149" s="24"/>
    </row>
    <row r="1150" spans="1:18" s="23" customFormat="1" ht="12.75" customHeight="1">
      <c r="A1150" s="239">
        <v>17</v>
      </c>
      <c r="B1150" s="42" t="s">
        <v>0</v>
      </c>
      <c r="C1150" s="236" t="s">
        <v>102</v>
      </c>
      <c r="D1150" s="238">
        <v>1.702529314900902</v>
      </c>
      <c r="E1150" s="112">
        <v>432531182</v>
      </c>
      <c r="F1150" s="116">
        <f t="shared" si="93"/>
        <v>1.8301525094366742</v>
      </c>
      <c r="G1150" s="112">
        <v>385415025</v>
      </c>
      <c r="H1150" s="116">
        <f t="shared" si="94"/>
        <v>2.0032447681024514</v>
      </c>
      <c r="I1150" s="114">
        <v>332876136</v>
      </c>
      <c r="J1150" s="185">
        <v>3.108339291471939</v>
      </c>
      <c r="K1150" s="186">
        <v>388548241</v>
      </c>
      <c r="R1150" s="24"/>
    </row>
    <row r="1151" spans="1:18" s="22" customFormat="1" ht="12.75" customHeight="1">
      <c r="A1151" s="239">
        <v>18</v>
      </c>
      <c r="B1151" s="42" t="s">
        <v>0</v>
      </c>
      <c r="C1151" s="236" t="s">
        <v>97</v>
      </c>
      <c r="D1151" s="238">
        <v>1.6111265390061538</v>
      </c>
      <c r="E1151" s="112">
        <v>409375959</v>
      </c>
      <c r="F1151" s="116">
        <f t="shared" si="93"/>
        <v>1.5770957431046766</v>
      </c>
      <c r="G1151" s="112">
        <v>332123357</v>
      </c>
      <c r="H1151" s="116">
        <f t="shared" si="94"/>
        <v>1.6129493015649823</v>
      </c>
      <c r="I1151" s="114">
        <v>268021332</v>
      </c>
      <c r="J1151" s="185">
        <v>1.6075058894960359</v>
      </c>
      <c r="K1151" s="186">
        <v>200941251</v>
      </c>
      <c r="O1151" s="21"/>
      <c r="P1151" s="26"/>
      <c r="Q1151" s="2"/>
      <c r="R1151" s="24"/>
    </row>
    <row r="1152" spans="1:18" s="22" customFormat="1" ht="12.75" customHeight="1">
      <c r="A1152" s="239">
        <v>19</v>
      </c>
      <c r="B1152" s="42" t="s">
        <v>0</v>
      </c>
      <c r="C1152" s="236" t="s">
        <v>190</v>
      </c>
      <c r="D1152" s="238">
        <v>1.5469007848855618</v>
      </c>
      <c r="E1152" s="112">
        <v>392993424</v>
      </c>
      <c r="F1152" s="116">
        <f t="shared" si="93"/>
        <v>1.1727470645098321</v>
      </c>
      <c r="G1152" s="112">
        <v>246970860</v>
      </c>
      <c r="H1152" s="116">
        <f t="shared" si="94"/>
        <v>1.6481916052703189</v>
      </c>
      <c r="I1152" s="114">
        <v>273877492</v>
      </c>
      <c r="J1152" s="185">
        <v>1.5389180145665633</v>
      </c>
      <c r="K1152" s="186">
        <v>192367638</v>
      </c>
      <c r="R1152" s="24"/>
    </row>
    <row r="1153" spans="1:18" s="22" customFormat="1" ht="12.75" customHeight="1">
      <c r="A1153" s="239">
        <v>20</v>
      </c>
      <c r="B1153" s="42" t="s">
        <v>0</v>
      </c>
      <c r="C1153" s="236" t="s">
        <v>58</v>
      </c>
      <c r="D1153" s="238">
        <v>1.4943112808333414</v>
      </c>
      <c r="E1153" s="112">
        <v>379632949</v>
      </c>
      <c r="F1153" s="116">
        <f t="shared" si="93"/>
        <v>1.2830058456940652</v>
      </c>
      <c r="G1153" s="112">
        <v>270190450</v>
      </c>
      <c r="H1153" s="116">
        <f t="shared" si="94"/>
        <v>1.2005394302733465</v>
      </c>
      <c r="I1153" s="114">
        <v>199491811</v>
      </c>
      <c r="J1153" s="185">
        <v>1.120636458329183</v>
      </c>
      <c r="K1153" s="186">
        <v>140081659</v>
      </c>
      <c r="R1153" s="24"/>
    </row>
    <row r="1154" spans="1:18" s="22" customFormat="1" ht="12.75" customHeight="1">
      <c r="A1154" s="239">
        <v>21</v>
      </c>
      <c r="B1154" s="42" t="s">
        <v>0</v>
      </c>
      <c r="C1154" s="236" t="s">
        <v>88</v>
      </c>
      <c r="D1154" s="238">
        <v>1.3809788040662379</v>
      </c>
      <c r="E1154" s="112">
        <v>352087302</v>
      </c>
      <c r="F1154" s="116">
        <f t="shared" si="93"/>
        <v>1.5627031092120893</v>
      </c>
      <c r="G1154" s="112">
        <v>329092387</v>
      </c>
      <c r="H1154" s="116">
        <f t="shared" si="94"/>
        <v>2.2599459504193642</v>
      </c>
      <c r="I1154" s="114">
        <v>375531781</v>
      </c>
      <c r="J1154" s="185">
        <v>3.0609524024496584</v>
      </c>
      <c r="K1154" s="186">
        <v>382624791</v>
      </c>
      <c r="R1154" s="24"/>
    </row>
    <row r="1155" spans="1:18" s="22" customFormat="1" ht="12.75" customHeight="1">
      <c r="A1155" s="239">
        <v>22</v>
      </c>
      <c r="B1155" s="42" t="s">
        <v>0</v>
      </c>
      <c r="C1155" s="236" t="s">
        <v>201</v>
      </c>
      <c r="D1155" s="238">
        <v>1.371876144348229</v>
      </c>
      <c r="E1155" s="112">
        <v>348528043</v>
      </c>
      <c r="F1155" s="116">
        <f t="shared" si="93"/>
        <v>1.7747801511152892</v>
      </c>
      <c r="G1155" s="112">
        <v>373754063</v>
      </c>
      <c r="H1155" s="116">
        <f t="shared" si="94"/>
        <v>1.5845984733519398</v>
      </c>
      <c r="I1155" s="114">
        <v>263310318</v>
      </c>
      <c r="J1155" s="185">
        <v>1.0652816008557509</v>
      </c>
      <c r="K1155" s="186">
        <v>133162198</v>
      </c>
      <c r="R1155" s="24"/>
    </row>
    <row r="1156" spans="1:18" s="22" customFormat="1" ht="12.75" customHeight="1">
      <c r="A1156" s="239">
        <v>23</v>
      </c>
      <c r="B1156" s="42" t="s">
        <v>0</v>
      </c>
      <c r="C1156" s="236" t="s">
        <v>111</v>
      </c>
      <c r="D1156" s="238">
        <v>1.3616432519839599</v>
      </c>
      <c r="E1156" s="112">
        <v>345929727</v>
      </c>
      <c r="F1156" s="116">
        <f t="shared" si="93"/>
        <v>1.3035272950903414</v>
      </c>
      <c r="G1156" s="112">
        <v>274512098</v>
      </c>
      <c r="H1156" s="116">
        <f t="shared" si="94"/>
        <v>1.1949235637376396</v>
      </c>
      <c r="I1156" s="114">
        <v>198558631</v>
      </c>
      <c r="J1156" s="185">
        <v>0.99003813778459293</v>
      </c>
      <c r="K1156" s="186">
        <v>123756624</v>
      </c>
      <c r="R1156" s="24"/>
    </row>
    <row r="1157" spans="1:18" s="23" customFormat="1" ht="12.75" customHeight="1">
      <c r="A1157" s="239">
        <v>24</v>
      </c>
      <c r="B1157" s="42" t="s">
        <v>0</v>
      </c>
      <c r="C1157" s="236" t="s">
        <v>174</v>
      </c>
      <c r="D1157" s="238">
        <v>1.3136277896657622</v>
      </c>
      <c r="E1157" s="112">
        <v>333729925</v>
      </c>
      <c r="F1157" s="116">
        <f t="shared" si="93"/>
        <v>1.0833566361452094</v>
      </c>
      <c r="G1157" s="112">
        <v>228145973</v>
      </c>
      <c r="H1157" s="116">
        <f t="shared" si="94"/>
        <v>1.0096900453116149</v>
      </c>
      <c r="I1157" s="114">
        <v>167778659</v>
      </c>
      <c r="J1157" s="185">
        <v>0.95944582878180773</v>
      </c>
      <c r="K1157" s="186">
        <v>119932528</v>
      </c>
      <c r="R1157" s="24"/>
    </row>
    <row r="1158" spans="1:18" s="23" customFormat="1" ht="12.75" customHeight="1">
      <c r="A1158" s="239">
        <v>25</v>
      </c>
      <c r="B1158" s="42" t="s">
        <v>0</v>
      </c>
      <c r="C1158" s="236" t="s">
        <v>17</v>
      </c>
      <c r="D1158" s="238">
        <v>1.2222999826395742</v>
      </c>
      <c r="E1158" s="112">
        <v>310527902</v>
      </c>
      <c r="F1158" s="116">
        <f t="shared" si="93"/>
        <v>1.0784980745633461</v>
      </c>
      <c r="G1158" s="112">
        <v>227122800</v>
      </c>
      <c r="H1158" s="116">
        <f t="shared" si="94"/>
        <v>1.1253956479994356</v>
      </c>
      <c r="I1158" s="114">
        <v>187005283</v>
      </c>
      <c r="J1158" s="185">
        <v>0.7402989727911079</v>
      </c>
      <c r="K1158" s="186">
        <v>92538760</v>
      </c>
      <c r="R1158" s="24"/>
    </row>
    <row r="1159" spans="1:18" s="23" customFormat="1" ht="12.75" customHeight="1">
      <c r="A1159" s="239">
        <v>26</v>
      </c>
      <c r="B1159" s="42" t="s">
        <v>0</v>
      </c>
      <c r="C1159" s="236" t="s">
        <v>101</v>
      </c>
      <c r="D1159" s="238">
        <v>1.1358651282857031</v>
      </c>
      <c r="E1159" s="112">
        <v>288568944</v>
      </c>
      <c r="F1159" s="116">
        <f t="shared" si="93"/>
        <v>1.5549083547758349</v>
      </c>
      <c r="G1159" s="112">
        <v>327450876</v>
      </c>
      <c r="H1159" s="116">
        <f t="shared" si="94"/>
        <v>1.8428864728662515</v>
      </c>
      <c r="I1159" s="114">
        <v>306229642</v>
      </c>
      <c r="J1159" s="185">
        <v>2.1853073563477237</v>
      </c>
      <c r="K1159" s="186">
        <v>273167518</v>
      </c>
      <c r="R1159" s="24"/>
    </row>
    <row r="1160" spans="1:18" s="23" customFormat="1" ht="12.75" customHeight="1">
      <c r="A1160" s="239">
        <v>27</v>
      </c>
      <c r="B1160" s="42" t="s">
        <v>0</v>
      </c>
      <c r="C1160" s="236" t="s">
        <v>7</v>
      </c>
      <c r="D1160" s="238">
        <v>0.67871726449415615</v>
      </c>
      <c r="E1160" s="112">
        <v>274061154</v>
      </c>
      <c r="F1160" s="116">
        <f t="shared" si="93"/>
        <v>1.0547594241573703</v>
      </c>
      <c r="G1160" s="112">
        <v>222123636</v>
      </c>
      <c r="H1160" s="116">
        <f t="shared" si="94"/>
        <v>0.94007405029329705</v>
      </c>
      <c r="I1160" s="114">
        <v>156210675</v>
      </c>
      <c r="J1160" s="185">
        <v>0.86828954046158746</v>
      </c>
      <c r="K1160" s="186">
        <v>108537821</v>
      </c>
      <c r="O1160" s="21"/>
      <c r="P1160" s="26"/>
      <c r="Q1160" s="2"/>
      <c r="R1160" s="24"/>
    </row>
    <row r="1161" spans="1:18" s="23" customFormat="1" ht="12.75" customHeight="1">
      <c r="A1161" s="239">
        <v>28</v>
      </c>
      <c r="B1161" s="42" t="s">
        <v>0</v>
      </c>
      <c r="C1161" s="236" t="s">
        <v>63</v>
      </c>
      <c r="D1161" s="238">
        <v>1.0336149286465406</v>
      </c>
      <c r="E1161" s="112">
        <v>262596153</v>
      </c>
      <c r="F1161" s="116">
        <f t="shared" si="93"/>
        <v>0.76441631164792079</v>
      </c>
      <c r="G1161" s="112">
        <v>160979771</v>
      </c>
      <c r="H1161" s="116">
        <f t="shared" si="94"/>
        <v>0.68895333670356218</v>
      </c>
      <c r="I1161" s="114">
        <v>114482328</v>
      </c>
      <c r="J1161" s="185">
        <v>0.43546221846422206</v>
      </c>
      <c r="K1161" s="186">
        <v>54433594</v>
      </c>
      <c r="R1161" s="24"/>
    </row>
    <row r="1162" spans="1:18" s="23" customFormat="1" ht="12.75" customHeight="1">
      <c r="A1162" s="239">
        <v>29</v>
      </c>
      <c r="B1162" s="42" t="s">
        <v>0</v>
      </c>
      <c r="C1162" s="236" t="s">
        <v>125</v>
      </c>
      <c r="D1162" s="238">
        <v>0.98571195112078458</v>
      </c>
      <c r="E1162" s="112">
        <v>250529906</v>
      </c>
      <c r="F1162" s="116">
        <f t="shared" si="93"/>
        <v>0.90684371248299189</v>
      </c>
      <c r="G1162" s="112">
        <v>190973807</v>
      </c>
      <c r="H1162" s="116">
        <f t="shared" si="94"/>
        <v>1.0409554575852258</v>
      </c>
      <c r="I1162" s="114">
        <v>172973985</v>
      </c>
      <c r="J1162" s="185">
        <v>1.2125784868604084</v>
      </c>
      <c r="K1162" s="186">
        <v>151574585</v>
      </c>
      <c r="O1162" s="21"/>
      <c r="P1162" s="26"/>
      <c r="Q1162" s="2"/>
      <c r="R1162" s="24"/>
    </row>
    <row r="1163" spans="1:18" s="23" customFormat="1" ht="12.75" customHeight="1">
      <c r="A1163" s="239">
        <v>30</v>
      </c>
      <c r="B1163" s="42" t="s">
        <v>0</v>
      </c>
      <c r="C1163" s="236" t="s">
        <v>45</v>
      </c>
      <c r="D1163" s="238">
        <v>0.94295955450509306</v>
      </c>
      <c r="E1163" s="112">
        <v>239677592</v>
      </c>
      <c r="F1163" s="116">
        <f t="shared" si="93"/>
        <v>0.82615284131823696</v>
      </c>
      <c r="G1163" s="112">
        <v>173980975</v>
      </c>
      <c r="H1163" s="116">
        <f t="shared" si="94"/>
        <v>0.77188001503864767</v>
      </c>
      <c r="I1163" s="114">
        <v>128262128</v>
      </c>
      <c r="J1163" s="185">
        <v>0.69356326599869722</v>
      </c>
      <c r="K1163" s="186">
        <v>86696709</v>
      </c>
      <c r="R1163" s="24"/>
    </row>
    <row r="1164" spans="1:18" s="23" customFormat="1" ht="12.75" customHeight="1">
      <c r="A1164" s="239">
        <v>31</v>
      </c>
      <c r="B1164" s="42" t="s">
        <v>0</v>
      </c>
      <c r="C1164" s="236" t="s">
        <v>23</v>
      </c>
      <c r="D1164" s="238">
        <v>0.89415335286965192</v>
      </c>
      <c r="E1164" s="112">
        <v>227161890</v>
      </c>
      <c r="F1164" s="116">
        <f t="shared" si="93"/>
        <v>0.91587295970656912</v>
      </c>
      <c r="G1164" s="112">
        <v>192875292</v>
      </c>
      <c r="H1164" s="116">
        <f t="shared" si="94"/>
        <v>0.90790460374684778</v>
      </c>
      <c r="I1164" s="114">
        <v>150865127</v>
      </c>
      <c r="J1164" s="185">
        <v>0.89101114355392574</v>
      </c>
      <c r="K1164" s="186">
        <v>111378064</v>
      </c>
      <c r="O1164" s="21"/>
      <c r="P1164" s="26"/>
      <c r="Q1164" s="2"/>
      <c r="R1164" s="24"/>
    </row>
    <row r="1165" spans="1:18" s="23" customFormat="1" ht="12.75" customHeight="1">
      <c r="A1165" s="239">
        <v>32</v>
      </c>
      <c r="B1165" s="42" t="s">
        <v>0</v>
      </c>
      <c r="C1165" s="236" t="s">
        <v>110</v>
      </c>
      <c r="D1165" s="238">
        <v>0.87743286260898901</v>
      </c>
      <c r="E1165" s="112">
        <v>222913679</v>
      </c>
      <c r="F1165" s="116">
        <f t="shared" si="93"/>
        <v>0.73842893595463577</v>
      </c>
      <c r="G1165" s="112">
        <v>155507044</v>
      </c>
      <c r="H1165" s="116">
        <f t="shared" si="94"/>
        <v>0.68708805514093885</v>
      </c>
      <c r="I1165" s="114">
        <v>114172377</v>
      </c>
      <c r="J1165" s="185">
        <v>0.72279477941842396</v>
      </c>
      <c r="K1165" s="186">
        <v>90350703</v>
      </c>
      <c r="O1165" s="21"/>
      <c r="P1165" s="26"/>
      <c r="Q1165" s="2"/>
      <c r="R1165" s="24"/>
    </row>
    <row r="1166" spans="1:18" s="23" customFormat="1" ht="12.75" customHeight="1">
      <c r="A1166" s="239">
        <v>33</v>
      </c>
      <c r="B1166" s="42" t="s">
        <v>0</v>
      </c>
      <c r="C1166" s="236" t="s">
        <v>27</v>
      </c>
      <c r="D1166" s="238">
        <v>0.87557845179046867</v>
      </c>
      <c r="E1166" s="112">
        <v>222442562</v>
      </c>
      <c r="F1166" s="116">
        <f t="shared" si="93"/>
        <v>0.80489641062339023</v>
      </c>
      <c r="G1166" s="112">
        <v>169504546</v>
      </c>
      <c r="H1166" s="116">
        <f t="shared" ref="H1166:H1197" si="95">+I1166/$I$1238*100</f>
        <v>0.79826225087998548</v>
      </c>
      <c r="I1166" s="114">
        <v>132646024</v>
      </c>
      <c r="J1166" s="185">
        <v>0.78221222393809997</v>
      </c>
      <c r="K1166" s="186">
        <v>97777995</v>
      </c>
      <c r="R1166" s="24"/>
    </row>
    <row r="1167" spans="1:18" s="23" customFormat="1" ht="12.75" customHeight="1">
      <c r="A1167" s="239">
        <v>34</v>
      </c>
      <c r="B1167" s="42" t="s">
        <v>0</v>
      </c>
      <c r="C1167" s="236" t="s">
        <v>214</v>
      </c>
      <c r="D1167" s="238">
        <v>0.84982006804950017</v>
      </c>
      <c r="E1167" s="112">
        <v>217482848</v>
      </c>
      <c r="F1167" s="116">
        <f t="shared" si="93"/>
        <v>0.81893373145657833</v>
      </c>
      <c r="G1167" s="112">
        <v>172460690</v>
      </c>
      <c r="H1167" s="116">
        <f t="shared" si="95"/>
        <v>0.83186786029899262</v>
      </c>
      <c r="I1167" s="114">
        <v>138230217</v>
      </c>
      <c r="J1167" s="185">
        <v>0.8620406022186573</v>
      </c>
      <c r="K1167" s="186">
        <v>107756692</v>
      </c>
      <c r="R1167" s="24"/>
    </row>
    <row r="1168" spans="1:18" s="23" customFormat="1" ht="12.75" customHeight="1">
      <c r="A1168" s="239">
        <v>35</v>
      </c>
      <c r="B1168" s="42" t="s">
        <v>0</v>
      </c>
      <c r="C1168" s="236" t="s">
        <v>166</v>
      </c>
      <c r="D1168" s="238">
        <v>0.85017787258173816</v>
      </c>
      <c r="E1168" s="112">
        <v>216766320</v>
      </c>
      <c r="F1168" s="116">
        <f t="shared" si="93"/>
        <v>0.69550826657234288</v>
      </c>
      <c r="G1168" s="112">
        <v>146468305</v>
      </c>
      <c r="H1168" s="116">
        <f t="shared" si="95"/>
        <v>0.64851497532432945</v>
      </c>
      <c r="I1168" s="114">
        <v>107762747</v>
      </c>
      <c r="J1168" s="185">
        <v>0.61437407012805156</v>
      </c>
      <c r="K1168" s="186">
        <v>76797911</v>
      </c>
      <c r="R1168" s="24"/>
    </row>
    <row r="1169" spans="1:18" s="23" customFormat="1" ht="12.75" customHeight="1">
      <c r="A1169" s="239">
        <v>36</v>
      </c>
      <c r="B1169" s="42" t="s">
        <v>0</v>
      </c>
      <c r="C1169" s="236" t="s">
        <v>121</v>
      </c>
      <c r="D1169" s="238">
        <v>0.83346808091315483</v>
      </c>
      <c r="E1169" s="112">
        <v>212063195</v>
      </c>
      <c r="F1169" s="116">
        <f t="shared" si="93"/>
        <v>0.69818243112199119</v>
      </c>
      <c r="G1169" s="112">
        <v>147031462</v>
      </c>
      <c r="H1169" s="116">
        <f t="shared" si="95"/>
        <v>0.58893488489477086</v>
      </c>
      <c r="I1169" s="114">
        <v>97862414</v>
      </c>
      <c r="J1169" s="185">
        <v>0.58507279775496579</v>
      </c>
      <c r="K1169" s="186">
        <v>73135197</v>
      </c>
      <c r="R1169" s="24"/>
    </row>
    <row r="1170" spans="1:18" s="23" customFormat="1" ht="12.75" customHeight="1">
      <c r="A1170" s="239">
        <v>37</v>
      </c>
      <c r="B1170" s="42" t="s">
        <v>0</v>
      </c>
      <c r="C1170" s="236" t="s">
        <v>1</v>
      </c>
      <c r="D1170" s="238">
        <v>0.56384046682223143</v>
      </c>
      <c r="E1170" s="112">
        <v>180965115</v>
      </c>
      <c r="F1170" s="116">
        <f t="shared" si="93"/>
        <v>0.61750194497929944</v>
      </c>
      <c r="G1170" s="112">
        <v>130040817</v>
      </c>
      <c r="H1170" s="116">
        <f t="shared" si="95"/>
        <v>0.60442197978112311</v>
      </c>
      <c r="I1170" s="114">
        <v>100435881</v>
      </c>
      <c r="J1170" s="185">
        <v>0.69048880012699931</v>
      </c>
      <c r="K1170" s="186">
        <v>86312395</v>
      </c>
      <c r="R1170" s="24"/>
    </row>
    <row r="1171" spans="1:18" s="23" customFormat="1" ht="12.75" customHeight="1">
      <c r="A1171" s="239">
        <v>38</v>
      </c>
      <c r="B1171" s="42" t="s">
        <v>22</v>
      </c>
      <c r="C1171" s="236" t="s">
        <v>208</v>
      </c>
      <c r="D1171" s="238">
        <v>0.65891323373927968</v>
      </c>
      <c r="E1171" s="112">
        <v>167487756</v>
      </c>
      <c r="F1171" s="116">
        <f t="shared" si="93"/>
        <v>0.65430090739838287</v>
      </c>
      <c r="G1171" s="112">
        <v>137790375</v>
      </c>
      <c r="H1171" s="116">
        <f t="shared" si="95"/>
        <v>0.6228918966999768</v>
      </c>
      <c r="I1171" s="114">
        <v>103504999</v>
      </c>
      <c r="J1171" s="185">
        <v>0.69271592671190474</v>
      </c>
      <c r="K1171" s="186">
        <v>86590790</v>
      </c>
      <c r="R1171" s="24"/>
    </row>
    <row r="1172" spans="1:18" s="23" customFormat="1" ht="12.75" customHeight="1">
      <c r="A1172" s="239">
        <v>39</v>
      </c>
      <c r="B1172" s="42" t="s">
        <v>0</v>
      </c>
      <c r="C1172" s="236" t="s">
        <v>25</v>
      </c>
      <c r="D1172" s="238">
        <v>0.65305520744390533</v>
      </c>
      <c r="E1172" s="112">
        <v>165930030</v>
      </c>
      <c r="F1172" s="116">
        <f t="shared" si="93"/>
        <v>0.622732686377932</v>
      </c>
      <c r="G1172" s="112">
        <v>131142368</v>
      </c>
      <c r="H1172" s="116">
        <f t="shared" si="95"/>
        <v>0.52176167567230702</v>
      </c>
      <c r="I1172" s="114">
        <v>86700344</v>
      </c>
      <c r="J1172" s="185">
        <v>0.70151492269458471</v>
      </c>
      <c r="K1172" s="186">
        <v>87690681</v>
      </c>
      <c r="O1172" s="21"/>
      <c r="P1172" s="26"/>
      <c r="Q1172" s="2"/>
      <c r="R1172" s="24"/>
    </row>
    <row r="1173" spans="1:18" s="23" customFormat="1" ht="12.75" customHeight="1">
      <c r="A1173" s="239">
        <v>40</v>
      </c>
      <c r="B1173" s="42" t="s">
        <v>22</v>
      </c>
      <c r="C1173" s="236" t="s">
        <v>164</v>
      </c>
      <c r="D1173" s="238">
        <v>0.64316519747700518</v>
      </c>
      <c r="E1173" s="112">
        <v>163397482</v>
      </c>
      <c r="F1173" s="116">
        <f t="shared" si="93"/>
        <v>0.66860751228103843</v>
      </c>
      <c r="G1173" s="112">
        <v>140803228</v>
      </c>
      <c r="H1173" s="116">
        <f t="shared" si="95"/>
        <v>0.71492214275093047</v>
      </c>
      <c r="I1173" s="114">
        <v>118797525</v>
      </c>
      <c r="J1173" s="185">
        <v>0.782558362744744</v>
      </c>
      <c r="K1173" s="186">
        <v>97821263</v>
      </c>
      <c r="R1173" s="24"/>
    </row>
    <row r="1174" spans="1:18" s="23" customFormat="1" ht="12.75" customHeight="1">
      <c r="A1174" s="239">
        <v>41</v>
      </c>
      <c r="B1174" s="42" t="s">
        <v>0</v>
      </c>
      <c r="C1174" s="236" t="s">
        <v>68</v>
      </c>
      <c r="D1174" s="238">
        <v>0.60713325648774497</v>
      </c>
      <c r="E1174" s="112">
        <v>155177095</v>
      </c>
      <c r="F1174" s="116">
        <f t="shared" si="93"/>
        <v>0.60231796005932936</v>
      </c>
      <c r="G1174" s="112">
        <v>126843195</v>
      </c>
      <c r="H1174" s="116">
        <f t="shared" si="95"/>
        <v>0.57065817549764808</v>
      </c>
      <c r="I1174" s="114">
        <v>94825401</v>
      </c>
      <c r="J1174" s="185">
        <v>2.3140579926143774</v>
      </c>
      <c r="K1174" s="186">
        <v>289261589</v>
      </c>
      <c r="R1174" s="24"/>
    </row>
    <row r="1175" spans="1:18" s="23" customFormat="1" ht="12.75" customHeight="1">
      <c r="A1175" s="239">
        <v>42</v>
      </c>
      <c r="B1175" s="42" t="s">
        <v>22</v>
      </c>
      <c r="C1175" s="236" t="s">
        <v>127</v>
      </c>
      <c r="D1175" s="238">
        <v>0.60178277171551997</v>
      </c>
      <c r="E1175" s="112">
        <v>152884189</v>
      </c>
      <c r="F1175" s="116">
        <f>+G1175/$I$1238*100</f>
        <v>0</v>
      </c>
      <c r="G1175" s="186">
        <v>0</v>
      </c>
      <c r="H1175" s="116">
        <f t="shared" si="95"/>
        <v>8.2575799513888687E-2</v>
      </c>
      <c r="I1175" s="114">
        <v>13721495</v>
      </c>
      <c r="J1175" s="185">
        <v>7.0803993679536104E-2</v>
      </c>
      <c r="K1175" s="186">
        <v>8850632</v>
      </c>
      <c r="R1175" s="24"/>
    </row>
    <row r="1176" spans="1:18" s="23" customFormat="1" ht="12.75" customHeight="1">
      <c r="A1176" s="239">
        <v>43</v>
      </c>
      <c r="B1176" s="42" t="s">
        <v>0</v>
      </c>
      <c r="C1176" s="236" t="s">
        <v>150</v>
      </c>
      <c r="D1176" s="238">
        <v>0.54488873755535772</v>
      </c>
      <c r="E1176" s="112">
        <v>138430139</v>
      </c>
      <c r="F1176" s="116">
        <f t="shared" ref="F1176:F1223" si="96">+G1176/$G$1238*100</f>
        <v>0.2486272861304083</v>
      </c>
      <c r="G1176" s="112">
        <v>52358856</v>
      </c>
      <c r="H1176" s="116">
        <f t="shared" si="95"/>
        <v>0</v>
      </c>
      <c r="I1176" s="186">
        <v>0</v>
      </c>
      <c r="J1176" s="116">
        <f>+K1176/$I$1238*100</f>
        <v>0</v>
      </c>
      <c r="K1176" s="186">
        <v>0</v>
      </c>
      <c r="R1176" s="24"/>
    </row>
    <row r="1177" spans="1:18" s="23" customFormat="1" ht="12.75" customHeight="1">
      <c r="A1177" s="239">
        <v>44</v>
      </c>
      <c r="B1177" s="42" t="s">
        <v>0</v>
      </c>
      <c r="C1177" s="236" t="s">
        <v>37</v>
      </c>
      <c r="D1177" s="238">
        <v>0.45965047624652156</v>
      </c>
      <c r="E1177" s="112">
        <v>116775178</v>
      </c>
      <c r="F1177" s="116">
        <f t="shared" si="96"/>
        <v>0.45465945218927512</v>
      </c>
      <c r="G1177" s="112">
        <v>95747531</v>
      </c>
      <c r="H1177" s="116">
        <f t="shared" si="95"/>
        <v>0.48106827193920537</v>
      </c>
      <c r="I1177" s="114">
        <v>79938383</v>
      </c>
      <c r="J1177" s="185">
        <v>0.50673248514794722</v>
      </c>
      <c r="K1177" s="186">
        <v>63342511</v>
      </c>
      <c r="R1177" s="24"/>
    </row>
    <row r="1178" spans="1:18" s="23" customFormat="1" ht="12.75" customHeight="1">
      <c r="A1178" s="239">
        <v>45</v>
      </c>
      <c r="B1178" s="42" t="s">
        <v>0</v>
      </c>
      <c r="C1178" s="236" t="s">
        <v>98</v>
      </c>
      <c r="D1178" s="238">
        <v>0.44533810995559808</v>
      </c>
      <c r="E1178" s="112">
        <v>113139091</v>
      </c>
      <c r="F1178" s="116">
        <f t="shared" si="96"/>
        <v>0.44038266803755566</v>
      </c>
      <c r="G1178" s="112">
        <v>92740958</v>
      </c>
      <c r="H1178" s="116">
        <f t="shared" si="95"/>
        <v>0.4459812022479806</v>
      </c>
      <c r="I1178" s="114">
        <v>74108018</v>
      </c>
      <c r="J1178" s="185">
        <v>0.36237582702905152</v>
      </c>
      <c r="K1178" s="186">
        <v>45297658</v>
      </c>
      <c r="R1178" s="24"/>
    </row>
    <row r="1179" spans="1:18" s="23" customFormat="1" ht="12.75" customHeight="1">
      <c r="A1179" s="239">
        <v>46</v>
      </c>
      <c r="B1179" s="42" t="s">
        <v>10</v>
      </c>
      <c r="C1179" s="236" t="s">
        <v>15</v>
      </c>
      <c r="D1179" s="238">
        <v>0.42654059707543684</v>
      </c>
      <c r="E1179" s="112">
        <v>108368941</v>
      </c>
      <c r="F1179" s="116">
        <f t="shared" si="96"/>
        <v>0.39252788805601202</v>
      </c>
      <c r="G1179" s="112">
        <v>82663136</v>
      </c>
      <c r="H1179" s="116">
        <f t="shared" si="95"/>
        <v>0.36018359434111763</v>
      </c>
      <c r="I1179" s="114">
        <v>59851160</v>
      </c>
      <c r="J1179" s="185">
        <v>0.35856706017457057</v>
      </c>
      <c r="K1179" s="186">
        <v>44821555</v>
      </c>
      <c r="R1179" s="24"/>
    </row>
    <row r="1180" spans="1:18" s="23" customFormat="1" ht="12.75" customHeight="1">
      <c r="A1180" s="239">
        <v>47</v>
      </c>
      <c r="B1180" s="42" t="s">
        <v>0</v>
      </c>
      <c r="C1180" s="236" t="s">
        <v>178</v>
      </c>
      <c r="D1180" s="238">
        <v>0.40611517414350773</v>
      </c>
      <c r="E1180" s="112">
        <v>103174421</v>
      </c>
      <c r="F1180" s="116">
        <f t="shared" si="96"/>
        <v>0.33464633365845792</v>
      </c>
      <c r="G1180" s="112">
        <v>70473758</v>
      </c>
      <c r="H1180" s="116">
        <f t="shared" si="95"/>
        <v>0.34428721605489238</v>
      </c>
      <c r="I1180" s="114">
        <v>57209683</v>
      </c>
      <c r="J1180" s="185">
        <v>8.3623433340765663E-2</v>
      </c>
      <c r="K1180" s="186">
        <v>10453086</v>
      </c>
      <c r="R1180" s="24"/>
    </row>
    <row r="1181" spans="1:18" s="23" customFormat="1" ht="12.75" customHeight="1">
      <c r="A1181" s="239">
        <v>48</v>
      </c>
      <c r="B1181" s="42" t="s">
        <v>10</v>
      </c>
      <c r="C1181" s="236" t="s">
        <v>171</v>
      </c>
      <c r="D1181" s="238">
        <v>0.40503634039915115</v>
      </c>
      <c r="E1181" s="112">
        <v>102900341</v>
      </c>
      <c r="F1181" s="116">
        <f t="shared" si="96"/>
        <v>0.41727842044257735</v>
      </c>
      <c r="G1181" s="112">
        <v>87875394</v>
      </c>
      <c r="H1181" s="116">
        <f t="shared" si="95"/>
        <v>0.4301398885567978</v>
      </c>
      <c r="I1181" s="114">
        <v>71475691</v>
      </c>
      <c r="J1181" s="185">
        <v>0.37175175835557817</v>
      </c>
      <c r="K1181" s="186">
        <v>46469667</v>
      </c>
      <c r="R1181" s="24"/>
    </row>
    <row r="1182" spans="1:18" s="23" customFormat="1" ht="12.75" customHeight="1">
      <c r="A1182" s="239">
        <v>49</v>
      </c>
      <c r="B1182" s="42" t="s">
        <v>0</v>
      </c>
      <c r="C1182" s="236" t="s">
        <v>169</v>
      </c>
      <c r="D1182" s="238">
        <v>0.35964169069102597</v>
      </c>
      <c r="E1182" s="112">
        <v>91685045</v>
      </c>
      <c r="F1182" s="116">
        <f t="shared" si="96"/>
        <v>0.73633738681286576</v>
      </c>
      <c r="G1182" s="112">
        <v>155066581</v>
      </c>
      <c r="H1182" s="116">
        <f t="shared" si="95"/>
        <v>4.7123696692446301E-2</v>
      </c>
      <c r="I1182" s="114">
        <v>7830473</v>
      </c>
      <c r="J1182" s="185">
        <v>7.2964913257790254E-2</v>
      </c>
      <c r="K1182" s="186">
        <v>9120751</v>
      </c>
      <c r="R1182" s="24"/>
    </row>
    <row r="1183" spans="1:18" s="23" customFormat="1" ht="12.75" customHeight="1">
      <c r="A1183" s="239">
        <v>50</v>
      </c>
      <c r="B1183" s="42" t="s">
        <v>0</v>
      </c>
      <c r="C1183" s="236" t="s">
        <v>50</v>
      </c>
      <c r="D1183" s="238">
        <v>0.34557824576305995</v>
      </c>
      <c r="E1183" s="112">
        <v>89698216</v>
      </c>
      <c r="F1183" s="116">
        <f t="shared" si="96"/>
        <v>0.39084257989391025</v>
      </c>
      <c r="G1183" s="112">
        <v>82308224</v>
      </c>
      <c r="H1183" s="116">
        <f t="shared" si="95"/>
        <v>0.28625123315814072</v>
      </c>
      <c r="I1183" s="114">
        <v>47565932</v>
      </c>
      <c r="J1183" s="185">
        <v>0.27376854046442478</v>
      </c>
      <c r="K1183" s="186">
        <v>34221581</v>
      </c>
      <c r="R1183" s="24"/>
    </row>
    <row r="1184" spans="1:18" s="23" customFormat="1" ht="12.75" customHeight="1">
      <c r="A1184" s="239">
        <v>51</v>
      </c>
      <c r="B1184" s="42" t="s">
        <v>10</v>
      </c>
      <c r="C1184" s="236" t="s">
        <v>33</v>
      </c>
      <c r="D1184" s="238">
        <v>0.35247450389797103</v>
      </c>
      <c r="E1184" s="112">
        <v>89546895</v>
      </c>
      <c r="F1184" s="116">
        <f t="shared" si="96"/>
        <v>0.35234886449842062</v>
      </c>
      <c r="G1184" s="112">
        <v>74201765</v>
      </c>
      <c r="H1184" s="116">
        <f t="shared" si="95"/>
        <v>0.39333562194668831</v>
      </c>
      <c r="I1184" s="114">
        <v>65359982</v>
      </c>
      <c r="J1184" s="185">
        <v>0.36678441688398011</v>
      </c>
      <c r="K1184" s="186">
        <v>45848740</v>
      </c>
      <c r="R1184" s="24"/>
    </row>
    <row r="1185" spans="1:18" s="23" customFormat="1" ht="12.75" customHeight="1">
      <c r="A1185" s="239">
        <v>52</v>
      </c>
      <c r="B1185" s="42" t="s">
        <v>0</v>
      </c>
      <c r="C1185" s="236" t="s">
        <v>8</v>
      </c>
      <c r="D1185" s="238">
        <v>0.34687293285269172</v>
      </c>
      <c r="E1185" s="112">
        <v>88123804</v>
      </c>
      <c r="F1185" s="116">
        <f t="shared" si="96"/>
        <v>0.34052121709088268</v>
      </c>
      <c r="G1185" s="112">
        <v>71710960</v>
      </c>
      <c r="H1185" s="116">
        <f t="shared" si="95"/>
        <v>0.32998509319988817</v>
      </c>
      <c r="I1185" s="114">
        <v>54833121</v>
      </c>
      <c r="J1185" s="185">
        <v>0.37698012791079449</v>
      </c>
      <c r="K1185" s="186">
        <v>47123223</v>
      </c>
      <c r="R1185" s="24"/>
    </row>
    <row r="1186" spans="1:18" s="23" customFormat="1" ht="12.75" customHeight="1">
      <c r="A1186" s="239">
        <v>53</v>
      </c>
      <c r="B1186" s="42" t="s">
        <v>0</v>
      </c>
      <c r="C1186" s="236" t="s">
        <v>5</v>
      </c>
      <c r="D1186" s="238">
        <v>0.3463511934555058</v>
      </c>
      <c r="E1186" s="112">
        <v>88081022</v>
      </c>
      <c r="F1186" s="116">
        <f t="shared" si="96"/>
        <v>0.33389424342779139</v>
      </c>
      <c r="G1186" s="112">
        <v>70315374</v>
      </c>
      <c r="H1186" s="116">
        <f t="shared" si="95"/>
        <v>0.33962286572151906</v>
      </c>
      <c r="I1186" s="114">
        <v>56434615</v>
      </c>
      <c r="J1186" s="185">
        <v>0.34486151380820251</v>
      </c>
      <c r="K1186" s="186">
        <v>43108336</v>
      </c>
      <c r="R1186" s="24"/>
    </row>
    <row r="1187" spans="1:18" s="23" customFormat="1" ht="12.75" customHeight="1">
      <c r="A1187" s="239">
        <v>54</v>
      </c>
      <c r="B1187" s="42" t="s">
        <v>0</v>
      </c>
      <c r="C1187" s="236" t="s">
        <v>48</v>
      </c>
      <c r="D1187" s="238">
        <v>0.30924158383714107</v>
      </c>
      <c r="E1187" s="112">
        <v>78563480</v>
      </c>
      <c r="F1187" s="116">
        <f t="shared" si="96"/>
        <v>1.1865843965047869</v>
      </c>
      <c r="G1187" s="112">
        <v>249884888</v>
      </c>
      <c r="H1187" s="116">
        <f t="shared" si="95"/>
        <v>1.4179975320567253</v>
      </c>
      <c r="I1187" s="114">
        <v>235626493</v>
      </c>
      <c r="J1187" s="185">
        <v>1.1692009376832753</v>
      </c>
      <c r="K1187" s="186">
        <v>146152310</v>
      </c>
      <c r="R1187" s="24"/>
    </row>
    <row r="1188" spans="1:18" s="23" customFormat="1" ht="12.75" customHeight="1">
      <c r="A1188" s="239">
        <v>55</v>
      </c>
      <c r="B1188" s="42" t="s">
        <v>0</v>
      </c>
      <c r="C1188" s="236" t="s">
        <v>99</v>
      </c>
      <c r="D1188" s="238">
        <v>0.30571722828516884</v>
      </c>
      <c r="E1188" s="112">
        <v>77668110</v>
      </c>
      <c r="F1188" s="116">
        <f t="shared" si="96"/>
        <v>0.46629078611618235</v>
      </c>
      <c r="G1188" s="112">
        <v>98196994</v>
      </c>
      <c r="H1188" s="116">
        <f t="shared" si="95"/>
        <v>0.37325038663676119</v>
      </c>
      <c r="I1188" s="114">
        <v>62022449</v>
      </c>
      <c r="J1188" s="185">
        <v>0.16430963075087929</v>
      </c>
      <c r="K1188" s="186">
        <v>20539012</v>
      </c>
      <c r="O1188" s="21"/>
      <c r="P1188" s="26"/>
      <c r="Q1188" s="2"/>
      <c r="R1188" s="24"/>
    </row>
    <row r="1189" spans="1:18" s="23" customFormat="1" ht="12.75" customHeight="1">
      <c r="A1189" s="239">
        <v>56</v>
      </c>
      <c r="B1189" s="42" t="s">
        <v>0</v>
      </c>
      <c r="C1189" s="236" t="s">
        <v>35</v>
      </c>
      <c r="D1189" s="238">
        <v>0.21495159330437913</v>
      </c>
      <c r="E1189" s="112">
        <v>54608908</v>
      </c>
      <c r="F1189" s="116">
        <f t="shared" si="96"/>
        <v>0.20226111145136499</v>
      </c>
      <c r="G1189" s="112">
        <v>42594522</v>
      </c>
      <c r="H1189" s="116">
        <f t="shared" si="95"/>
        <v>0.17470140059308797</v>
      </c>
      <c r="I1189" s="114">
        <v>29029866</v>
      </c>
      <c r="J1189" s="185">
        <v>0.17386132744027871</v>
      </c>
      <c r="K1189" s="186">
        <v>21732992</v>
      </c>
      <c r="R1189" s="24"/>
    </row>
    <row r="1190" spans="1:18" s="23" customFormat="1" ht="12.75" customHeight="1">
      <c r="A1190" s="239">
        <v>57</v>
      </c>
      <c r="B1190" s="42" t="s">
        <v>0</v>
      </c>
      <c r="C1190" s="236" t="s">
        <v>2</v>
      </c>
      <c r="D1190" s="238">
        <v>0.20701129349847092</v>
      </c>
      <c r="E1190" s="112">
        <v>52638115</v>
      </c>
      <c r="F1190" s="116">
        <f t="shared" si="96"/>
        <v>8.6958291336484556E-2</v>
      </c>
      <c r="G1190" s="112">
        <v>18312699</v>
      </c>
      <c r="H1190" s="116">
        <f t="shared" si="95"/>
        <v>0.28322891506692194</v>
      </c>
      <c r="I1190" s="114">
        <v>47063718</v>
      </c>
      <c r="J1190" s="185">
        <v>0.91822299127607021</v>
      </c>
      <c r="K1190" s="186">
        <v>114779596</v>
      </c>
      <c r="O1190" s="21"/>
      <c r="P1190" s="26"/>
      <c r="Q1190" s="2"/>
      <c r="R1190" s="24"/>
    </row>
    <row r="1191" spans="1:18" s="23" customFormat="1" ht="12.75" customHeight="1">
      <c r="A1191" s="239">
        <v>58</v>
      </c>
      <c r="B1191" s="42" t="s">
        <v>0</v>
      </c>
      <c r="C1191" s="236" t="s">
        <v>6</v>
      </c>
      <c r="D1191" s="238">
        <v>0.20647823752577774</v>
      </c>
      <c r="E1191" s="112">
        <v>52456234</v>
      </c>
      <c r="F1191" s="116">
        <f t="shared" si="96"/>
        <v>9.3609629676396466E-2</v>
      </c>
      <c r="G1191" s="112">
        <v>19713416</v>
      </c>
      <c r="H1191" s="116">
        <f t="shared" si="95"/>
        <v>0.17370686780874739</v>
      </c>
      <c r="I1191" s="114">
        <v>28864606</v>
      </c>
      <c r="J1191" s="185">
        <v>0.118328376638902</v>
      </c>
      <c r="K1191" s="186">
        <v>14791269</v>
      </c>
      <c r="O1191" s="21"/>
      <c r="P1191" s="26"/>
      <c r="Q1191" s="2"/>
      <c r="R1191" s="24"/>
    </row>
    <row r="1192" spans="1:18" s="23" customFormat="1" ht="12.75" customHeight="1">
      <c r="A1192" s="239">
        <v>59</v>
      </c>
      <c r="B1192" s="42" t="s">
        <v>0</v>
      </c>
      <c r="C1192" s="236" t="s">
        <v>113</v>
      </c>
      <c r="D1192" s="238">
        <v>0.20589788810796475</v>
      </c>
      <c r="E1192" s="112">
        <v>52308795</v>
      </c>
      <c r="F1192" s="116">
        <f t="shared" si="96"/>
        <v>0.19724547819149146</v>
      </c>
      <c r="G1192" s="112">
        <v>41538271</v>
      </c>
      <c r="H1192" s="116">
        <f t="shared" si="95"/>
        <v>0.14748888092833778</v>
      </c>
      <c r="I1192" s="114">
        <v>24508003</v>
      </c>
      <c r="J1192" s="185">
        <v>8.8650029923319051E-2</v>
      </c>
      <c r="K1192" s="186">
        <v>11081420</v>
      </c>
      <c r="R1192" s="24"/>
    </row>
    <row r="1193" spans="1:18" s="23" customFormat="1" ht="12.75" customHeight="1">
      <c r="A1193" s="239">
        <v>60</v>
      </c>
      <c r="B1193" s="42" t="s">
        <v>0</v>
      </c>
      <c r="C1193" s="236" t="s">
        <v>180</v>
      </c>
      <c r="D1193" s="238">
        <v>0.19885053105688091</v>
      </c>
      <c r="E1193" s="112">
        <v>50518399</v>
      </c>
      <c r="F1193" s="116">
        <f t="shared" si="96"/>
        <v>1.1564170802964447E-2</v>
      </c>
      <c r="G1193" s="112">
        <v>2435319</v>
      </c>
      <c r="H1193" s="116">
        <f t="shared" si="95"/>
        <v>8.9774728022152302E-3</v>
      </c>
      <c r="I1193" s="114">
        <v>1491773</v>
      </c>
      <c r="J1193" s="185">
        <v>1.175982355937046E-6</v>
      </c>
      <c r="K1193" s="186">
        <v>0</v>
      </c>
      <c r="R1193" s="24"/>
    </row>
    <row r="1194" spans="1:18" s="23" customFormat="1" ht="12.75" customHeight="1">
      <c r="A1194" s="239">
        <v>61</v>
      </c>
      <c r="B1194" s="42" t="s">
        <v>0</v>
      </c>
      <c r="C1194" s="236" t="s">
        <v>219</v>
      </c>
      <c r="D1194" s="238">
        <v>0.15669184332240133</v>
      </c>
      <c r="E1194" s="112">
        <v>39807895</v>
      </c>
      <c r="F1194" s="116">
        <f t="shared" si="96"/>
        <v>9.4135842115794066E-2</v>
      </c>
      <c r="G1194" s="112">
        <v>19824232</v>
      </c>
      <c r="H1194" s="116">
        <f t="shared" si="95"/>
        <v>7.4456925171115768E-2</v>
      </c>
      <c r="I1194" s="114">
        <v>12372394</v>
      </c>
      <c r="J1194" s="185">
        <v>7.1717371975500432E-2</v>
      </c>
      <c r="K1194" s="186">
        <v>8964806</v>
      </c>
      <c r="R1194" s="24"/>
    </row>
    <row r="1195" spans="1:18" s="23" customFormat="1" ht="12.75" customHeight="1">
      <c r="A1195" s="239">
        <v>62</v>
      </c>
      <c r="B1195" s="42" t="s">
        <v>10</v>
      </c>
      <c r="C1195" s="236" t="s">
        <v>32</v>
      </c>
      <c r="D1195" s="238">
        <v>0.14680034940803471</v>
      </c>
      <c r="E1195" s="112">
        <v>37294940</v>
      </c>
      <c r="F1195" s="116">
        <f t="shared" si="96"/>
        <v>0.18545107994924248</v>
      </c>
      <c r="G1195" s="112">
        <v>39054468</v>
      </c>
      <c r="H1195" s="116">
        <f t="shared" si="95"/>
        <v>0.19798889185125781</v>
      </c>
      <c r="I1195" s="114">
        <v>32899513</v>
      </c>
      <c r="J1195" s="185">
        <v>0.19385015553429841</v>
      </c>
      <c r="K1195" s="186">
        <v>24231633</v>
      </c>
      <c r="R1195" s="24"/>
    </row>
    <row r="1196" spans="1:18" s="23" customFormat="1" ht="12.75" customHeight="1">
      <c r="A1196" s="239">
        <v>63</v>
      </c>
      <c r="B1196" s="42" t="s">
        <v>0</v>
      </c>
      <c r="C1196" s="236" t="s">
        <v>9</v>
      </c>
      <c r="D1196" s="238">
        <v>0.14458903151091676</v>
      </c>
      <c r="E1196" s="112">
        <v>36777526</v>
      </c>
      <c r="F1196" s="116">
        <f t="shared" si="96"/>
        <v>0.11282071911685204</v>
      </c>
      <c r="G1196" s="112">
        <v>23759113</v>
      </c>
      <c r="H1196" s="116">
        <f t="shared" si="95"/>
        <v>0.1062136640822188</v>
      </c>
      <c r="I1196" s="114">
        <v>17649363</v>
      </c>
      <c r="J1196" s="185">
        <v>0.10179674467421787</v>
      </c>
      <c r="K1196" s="186">
        <v>12724784</v>
      </c>
      <c r="R1196" s="24"/>
    </row>
    <row r="1197" spans="1:18" s="23" customFormat="1" ht="12.75" customHeight="1">
      <c r="A1197" s="239">
        <v>64</v>
      </c>
      <c r="B1197" s="42" t="s">
        <v>0</v>
      </c>
      <c r="C1197" s="236" t="s">
        <v>19</v>
      </c>
      <c r="D1197" s="238">
        <v>0.12082498656854056</v>
      </c>
      <c r="E1197" s="112">
        <v>30695880</v>
      </c>
      <c r="F1197" s="116">
        <f t="shared" si="96"/>
        <v>3.0057378379897363E-2</v>
      </c>
      <c r="G1197" s="112">
        <v>6329836</v>
      </c>
      <c r="H1197" s="116">
        <f t="shared" si="95"/>
        <v>4.2567152605585586E-2</v>
      </c>
      <c r="I1197" s="114">
        <v>7073319</v>
      </c>
      <c r="J1197" s="185">
        <v>6.3177404106445553E-2</v>
      </c>
      <c r="K1197" s="186">
        <v>7897294</v>
      </c>
      <c r="R1197" s="24"/>
    </row>
    <row r="1198" spans="1:18" s="23" customFormat="1" ht="12.75" customHeight="1">
      <c r="A1198" s="239">
        <v>65</v>
      </c>
      <c r="B1198" s="42" t="s">
        <v>0</v>
      </c>
      <c r="C1198" s="236" t="s">
        <v>183</v>
      </c>
      <c r="D1198" s="238">
        <v>0.10272059524124709</v>
      </c>
      <c r="E1198" s="112">
        <v>26096385</v>
      </c>
      <c r="F1198" s="116">
        <f t="shared" si="96"/>
        <v>8.83557249775241E-2</v>
      </c>
      <c r="G1198" s="112">
        <v>18606987</v>
      </c>
      <c r="H1198" s="116">
        <f t="shared" ref="H1198:H1229" si="97">+I1198/$I$1238*100</f>
        <v>0.1149874881526049</v>
      </c>
      <c r="I1198" s="114">
        <v>19107296</v>
      </c>
      <c r="J1198" s="185">
        <v>6.9709642098837038E-2</v>
      </c>
      <c r="K1198" s="186">
        <v>8713836</v>
      </c>
      <c r="R1198" s="24"/>
    </row>
    <row r="1199" spans="1:18" s="23" customFormat="1" ht="12.75" customHeight="1">
      <c r="A1199" s="239">
        <v>66</v>
      </c>
      <c r="B1199" s="42" t="s">
        <v>10</v>
      </c>
      <c r="C1199" s="236" t="s">
        <v>128</v>
      </c>
      <c r="D1199" s="238">
        <v>0.10208356060469329</v>
      </c>
      <c r="E1199" s="112">
        <v>25934545</v>
      </c>
      <c r="F1199" s="116">
        <f t="shared" si="96"/>
        <v>5.098678772154204E-2</v>
      </c>
      <c r="G1199" s="112">
        <v>10737397</v>
      </c>
      <c r="H1199" s="116">
        <f t="shared" si="97"/>
        <v>5.550207271858814E-2</v>
      </c>
      <c r="I1199" s="114">
        <v>9222695</v>
      </c>
      <c r="J1199" s="185">
        <v>6.8847991026773997E-2</v>
      </c>
      <c r="K1199" s="186">
        <v>8606128</v>
      </c>
      <c r="R1199" s="24"/>
    </row>
    <row r="1200" spans="1:18" s="23" customFormat="1" ht="12.75" customHeight="1">
      <c r="A1200" s="239">
        <v>67</v>
      </c>
      <c r="B1200" s="42" t="s">
        <v>0</v>
      </c>
      <c r="C1200" s="236" t="s">
        <v>141</v>
      </c>
      <c r="D1200" s="238">
        <v>8.1126652243941388E-2</v>
      </c>
      <c r="E1200" s="112">
        <v>20610398</v>
      </c>
      <c r="F1200" s="116">
        <f t="shared" si="96"/>
        <v>0.12929638329909132</v>
      </c>
      <c r="G1200" s="112">
        <v>27228752</v>
      </c>
      <c r="H1200" s="116">
        <f t="shared" si="97"/>
        <v>0.13720836315983101</v>
      </c>
      <c r="I1200" s="114">
        <v>22799705</v>
      </c>
      <c r="J1200" s="185">
        <v>1.0749070724382555E-2</v>
      </c>
      <c r="K1200" s="186">
        <v>1343654</v>
      </c>
      <c r="R1200" s="24"/>
    </row>
    <row r="1201" spans="1:18" s="23" customFormat="1" ht="12.75" customHeight="1">
      <c r="A1201" s="239">
        <v>68</v>
      </c>
      <c r="B1201" s="42" t="s">
        <v>0</v>
      </c>
      <c r="C1201" s="236" t="s">
        <v>204</v>
      </c>
      <c r="D1201" s="238">
        <v>7.2140854372970811E-2</v>
      </c>
      <c r="E1201" s="112">
        <v>18327537</v>
      </c>
      <c r="F1201" s="116">
        <f t="shared" si="96"/>
        <v>7.4068137933626377E-2</v>
      </c>
      <c r="G1201" s="112">
        <v>15598139</v>
      </c>
      <c r="H1201" s="116">
        <f t="shared" si="97"/>
        <v>8.6688053561601933E-2</v>
      </c>
      <c r="I1201" s="114">
        <v>14404822</v>
      </c>
      <c r="J1201" s="185">
        <v>0.10952781267974745</v>
      </c>
      <c r="K1201" s="186">
        <v>13691182</v>
      </c>
      <c r="O1201" s="21"/>
      <c r="P1201" s="26"/>
      <c r="Q1201" s="2"/>
      <c r="R1201" s="24"/>
    </row>
    <row r="1202" spans="1:18" s="23" customFormat="1" ht="12.75" customHeight="1">
      <c r="A1202" s="239">
        <v>69</v>
      </c>
      <c r="B1202" s="42" t="s">
        <v>0</v>
      </c>
      <c r="C1202" s="236" t="s">
        <v>4</v>
      </c>
      <c r="D1202" s="238">
        <v>6.5944956463051971E-2</v>
      </c>
      <c r="E1202" s="112">
        <v>17248365</v>
      </c>
      <c r="F1202" s="116">
        <f t="shared" si="96"/>
        <v>7.1109090433057423E-2</v>
      </c>
      <c r="G1202" s="112">
        <v>14974988</v>
      </c>
      <c r="H1202" s="116">
        <f t="shared" si="97"/>
        <v>0.14621899507884231</v>
      </c>
      <c r="I1202" s="114">
        <v>24296988</v>
      </c>
      <c r="J1202" s="185">
        <v>0.25317751340560568</v>
      </c>
      <c r="K1202" s="186">
        <v>31647664</v>
      </c>
      <c r="O1202" s="21"/>
      <c r="P1202" s="26"/>
      <c r="Q1202" s="2"/>
      <c r="R1202" s="24"/>
    </row>
    <row r="1203" spans="1:18" s="23" customFormat="1" ht="12.75" customHeight="1">
      <c r="A1203" s="239">
        <v>70</v>
      </c>
      <c r="B1203" s="42" t="s">
        <v>10</v>
      </c>
      <c r="C1203" s="236" t="s">
        <v>170</v>
      </c>
      <c r="D1203" s="238">
        <v>6.3582732523569968E-2</v>
      </c>
      <c r="E1203" s="112">
        <v>16401715</v>
      </c>
      <c r="F1203" s="116">
        <f t="shared" si="96"/>
        <v>5.7062761649776146E-2</v>
      </c>
      <c r="G1203" s="112">
        <v>12016947</v>
      </c>
      <c r="H1203" s="116">
        <f t="shared" si="97"/>
        <v>7.4065286513610537E-2</v>
      </c>
      <c r="I1203" s="114">
        <v>12307316</v>
      </c>
      <c r="J1203" s="185">
        <v>5.9960676369199176E-2</v>
      </c>
      <c r="K1203" s="186">
        <v>7495197</v>
      </c>
      <c r="R1203" s="24"/>
    </row>
    <row r="1204" spans="1:18" s="23" customFormat="1" ht="12.75" customHeight="1">
      <c r="A1204" s="239">
        <v>71</v>
      </c>
      <c r="B1204" s="42" t="s">
        <v>0</v>
      </c>
      <c r="C1204" s="236" t="s">
        <v>90</v>
      </c>
      <c r="D1204" s="238">
        <v>5.9557916672565568E-2</v>
      </c>
      <c r="E1204" s="112">
        <v>15131961</v>
      </c>
      <c r="F1204" s="116">
        <f t="shared" si="96"/>
        <v>6.2397296286752862E-2</v>
      </c>
      <c r="G1204" s="112">
        <v>13140356</v>
      </c>
      <c r="H1204" s="116">
        <f t="shared" si="97"/>
        <v>3.1412281283666958E-2</v>
      </c>
      <c r="I1204" s="114">
        <v>5219731</v>
      </c>
      <c r="J1204" s="185">
        <v>8.4107538077413102E-4</v>
      </c>
      <c r="K1204" s="186">
        <v>105136</v>
      </c>
      <c r="R1204" s="24"/>
    </row>
    <row r="1205" spans="1:18" s="23" customFormat="1" ht="12.75" customHeight="1">
      <c r="A1205" s="239">
        <v>72</v>
      </c>
      <c r="B1205" s="42" t="s">
        <v>0</v>
      </c>
      <c r="C1205" s="236" t="s">
        <v>181</v>
      </c>
      <c r="D1205" s="238">
        <v>5.709161960041869E-2</v>
      </c>
      <c r="E1205" s="112">
        <v>14504247</v>
      </c>
      <c r="F1205" s="116">
        <f t="shared" si="96"/>
        <v>4.8625303982511775E-2</v>
      </c>
      <c r="G1205" s="112">
        <v>10240088</v>
      </c>
      <c r="H1205" s="116">
        <f t="shared" si="97"/>
        <v>6.8362147108252669E-2</v>
      </c>
      <c r="I1205" s="114">
        <v>11359634</v>
      </c>
      <c r="J1205" s="185">
        <v>5.1870797747149262E-2</v>
      </c>
      <c r="K1205" s="186">
        <v>6483947</v>
      </c>
      <c r="R1205" s="24"/>
    </row>
    <row r="1206" spans="1:18" s="23" customFormat="1" ht="12.75" customHeight="1">
      <c r="A1206" s="239">
        <v>73</v>
      </c>
      <c r="B1206" s="42" t="s">
        <v>10</v>
      </c>
      <c r="C1206" s="236" t="s">
        <v>93</v>
      </c>
      <c r="D1206" s="238">
        <v>3.9643676248949213E-3</v>
      </c>
      <c r="E1206" s="112">
        <v>12065043</v>
      </c>
      <c r="F1206" s="116">
        <f t="shared" si="96"/>
        <v>4.509693694136082E-2</v>
      </c>
      <c r="G1206" s="112">
        <v>9497043</v>
      </c>
      <c r="H1206" s="116">
        <f t="shared" si="97"/>
        <v>4.3818099845179592E-2</v>
      </c>
      <c r="I1206" s="114">
        <v>7281187</v>
      </c>
      <c r="J1206" s="185">
        <v>4.0992464962173299E-2</v>
      </c>
      <c r="K1206" s="186">
        <v>5124135</v>
      </c>
      <c r="R1206" s="24"/>
    </row>
    <row r="1207" spans="1:18" s="23" customFormat="1" ht="12.75" customHeight="1">
      <c r="A1207" s="239">
        <v>74</v>
      </c>
      <c r="B1207" s="42" t="s">
        <v>0</v>
      </c>
      <c r="C1207" s="236" t="s">
        <v>3</v>
      </c>
      <c r="D1207" s="238">
        <v>4.6532333581319626E-2</v>
      </c>
      <c r="E1207" s="112">
        <v>11844795</v>
      </c>
      <c r="F1207" s="116">
        <f t="shared" si="96"/>
        <v>4.2501792580169152E-2</v>
      </c>
      <c r="G1207" s="112">
        <v>8950527</v>
      </c>
      <c r="H1207" s="116">
        <f t="shared" si="97"/>
        <v>3.8061568845590393E-2</v>
      </c>
      <c r="I1207" s="114">
        <v>6324633</v>
      </c>
      <c r="J1207" s="185">
        <v>3.256525540132884E-2</v>
      </c>
      <c r="K1207" s="186">
        <v>4070718</v>
      </c>
      <c r="R1207" s="24"/>
    </row>
    <row r="1208" spans="1:18" s="23" customFormat="1" ht="12.75" customHeight="1">
      <c r="A1208" s="239">
        <v>75</v>
      </c>
      <c r="B1208" s="42" t="s">
        <v>0</v>
      </c>
      <c r="C1208" s="236" t="s">
        <v>167</v>
      </c>
      <c r="D1208" s="238">
        <v>4.6025406105397605E-2</v>
      </c>
      <c r="E1208" s="112">
        <v>11692852</v>
      </c>
      <c r="F1208" s="116">
        <f t="shared" si="96"/>
        <v>4.3377615101600459E-2</v>
      </c>
      <c r="G1208" s="112">
        <v>9134968</v>
      </c>
      <c r="H1208" s="116">
        <f t="shared" si="97"/>
        <v>4.799710542165906E-2</v>
      </c>
      <c r="I1208" s="114">
        <v>7975606</v>
      </c>
      <c r="J1208" s="185">
        <v>4.8375986182183639E-2</v>
      </c>
      <c r="K1208" s="186">
        <v>6047089</v>
      </c>
      <c r="R1208" s="24"/>
    </row>
    <row r="1209" spans="1:18" s="23" customFormat="1" ht="12.75" customHeight="1">
      <c r="A1209" s="239">
        <v>76</v>
      </c>
      <c r="B1209" s="42" t="s">
        <v>0</v>
      </c>
      <c r="C1209" s="236" t="s">
        <v>153</v>
      </c>
      <c r="D1209" s="238">
        <v>4.3140143822671444E-2</v>
      </c>
      <c r="E1209" s="112">
        <v>10959845</v>
      </c>
      <c r="F1209" s="116">
        <f t="shared" si="96"/>
        <v>5.4171095705255523E-2</v>
      </c>
      <c r="G1209" s="112">
        <v>11407986</v>
      </c>
      <c r="H1209" s="116">
        <f t="shared" si="97"/>
        <v>7.982994781570274E-2</v>
      </c>
      <c r="I1209" s="114">
        <v>13265221</v>
      </c>
      <c r="J1209" s="185">
        <v>1.0903599045889067</v>
      </c>
      <c r="K1209" s="186">
        <v>136297033</v>
      </c>
      <c r="O1209" s="21"/>
      <c r="P1209" s="26"/>
      <c r="Q1209" s="2"/>
      <c r="R1209" s="24"/>
    </row>
    <row r="1210" spans="1:18" s="23" customFormat="1" ht="12.75" customHeight="1">
      <c r="A1210" s="239">
        <v>77</v>
      </c>
      <c r="B1210" s="42" t="s">
        <v>0</v>
      </c>
      <c r="C1210" s="236" t="s">
        <v>108</v>
      </c>
      <c r="D1210" s="238">
        <v>3.598191975741824E-2</v>
      </c>
      <c r="E1210" s="112">
        <v>9141283</v>
      </c>
      <c r="F1210" s="116">
        <f t="shared" si="96"/>
        <v>3.0057672788387495E-2</v>
      </c>
      <c r="G1210" s="112">
        <v>6329898</v>
      </c>
      <c r="H1210" s="116">
        <f t="shared" si="97"/>
        <v>2.1857268140290039E-2</v>
      </c>
      <c r="I1210" s="114">
        <v>3631989</v>
      </c>
      <c r="J1210" s="185">
        <v>1.826689392936889E-2</v>
      </c>
      <c r="K1210" s="186">
        <v>2283396</v>
      </c>
      <c r="O1210" s="21"/>
      <c r="P1210" s="26"/>
      <c r="Q1210" s="2"/>
      <c r="R1210" s="24"/>
    </row>
    <row r="1211" spans="1:18" s="23" customFormat="1" ht="12.75" customHeight="1">
      <c r="A1211" s="239">
        <v>78</v>
      </c>
      <c r="B1211" s="42" t="s">
        <v>0</v>
      </c>
      <c r="C1211" s="236" t="s">
        <v>200</v>
      </c>
      <c r="D1211" s="238">
        <v>2.9366422908691705E-2</v>
      </c>
      <c r="E1211" s="112">
        <v>7460602</v>
      </c>
      <c r="F1211" s="116">
        <f t="shared" si="96"/>
        <v>5.2993927100076284E-2</v>
      </c>
      <c r="G1211" s="112">
        <v>11160084</v>
      </c>
      <c r="H1211" s="116">
        <f t="shared" si="97"/>
        <v>4.7992910883654184E-2</v>
      </c>
      <c r="I1211" s="114">
        <v>7974909</v>
      </c>
      <c r="J1211" s="185">
        <v>5.9055673947565907E-3</v>
      </c>
      <c r="K1211" s="186">
        <v>738207</v>
      </c>
      <c r="O1211" s="207"/>
      <c r="P1211" s="208"/>
      <c r="Q1211" s="209"/>
      <c r="R1211" s="24"/>
    </row>
    <row r="1212" spans="1:18" s="23" customFormat="1" ht="12.75" customHeight="1">
      <c r="A1212" s="239">
        <v>79</v>
      </c>
      <c r="B1212" s="42" t="s">
        <v>0</v>
      </c>
      <c r="C1212" s="236" t="s">
        <v>49</v>
      </c>
      <c r="D1212" s="238">
        <v>2.7003632156384291E-2</v>
      </c>
      <c r="E1212" s="112">
        <v>6923191</v>
      </c>
      <c r="F1212" s="116">
        <f t="shared" si="96"/>
        <v>4.3640350936424571E-2</v>
      </c>
      <c r="G1212" s="112">
        <v>9190298</v>
      </c>
      <c r="H1212" s="116">
        <f t="shared" si="97"/>
        <v>8.3765405396404244E-2</v>
      </c>
      <c r="I1212" s="114">
        <v>13919170</v>
      </c>
      <c r="J1212" s="185">
        <v>0.12212630365602037</v>
      </c>
      <c r="K1212" s="186">
        <v>15266017</v>
      </c>
      <c r="O1212" s="21"/>
      <c r="P1212" s="26"/>
      <c r="Q1212" s="2"/>
      <c r="R1212" s="24"/>
    </row>
    <row r="1213" spans="1:18" s="23" customFormat="1" ht="12.75" customHeight="1">
      <c r="A1213" s="239">
        <v>80</v>
      </c>
      <c r="B1213" s="42" t="s">
        <v>10</v>
      </c>
      <c r="C1213" s="236" t="s">
        <v>24</v>
      </c>
      <c r="D1213" s="238">
        <v>2.0844561335316147E-2</v>
      </c>
      <c r="E1213" s="112">
        <v>5617307</v>
      </c>
      <c r="F1213" s="116">
        <f t="shared" si="96"/>
        <v>2.128830278816567E-2</v>
      </c>
      <c r="G1213" s="112">
        <v>4483141</v>
      </c>
      <c r="H1213" s="116">
        <f t="shared" si="97"/>
        <v>1.9710422948349536E-2</v>
      </c>
      <c r="I1213" s="114">
        <v>3275251</v>
      </c>
      <c r="J1213" s="185">
        <v>2.1232649432122368E-2</v>
      </c>
      <c r="K1213" s="186">
        <v>2654121</v>
      </c>
      <c r="R1213" s="24"/>
    </row>
    <row r="1214" spans="1:18" s="23" customFormat="1" ht="12.75" customHeight="1">
      <c r="A1214" s="239">
        <v>81</v>
      </c>
      <c r="B1214" s="42" t="s">
        <v>0</v>
      </c>
      <c r="C1214" s="236" t="s">
        <v>86</v>
      </c>
      <c r="D1214" s="238">
        <v>2.0454342194625347E-2</v>
      </c>
      <c r="E1214" s="112">
        <v>5196469</v>
      </c>
      <c r="F1214" s="116">
        <f t="shared" si="96"/>
        <v>2.6394609114476355E-2</v>
      </c>
      <c r="G1214" s="112">
        <v>5558487</v>
      </c>
      <c r="H1214" s="116">
        <f t="shared" si="97"/>
        <v>2.8294481786443403E-2</v>
      </c>
      <c r="I1214" s="114">
        <v>4701651</v>
      </c>
      <c r="J1214" s="185">
        <v>0.43505214461683883</v>
      </c>
      <c r="K1214" s="186">
        <v>54382334</v>
      </c>
      <c r="R1214" s="24"/>
    </row>
    <row r="1215" spans="1:18" s="23" customFormat="1" ht="12.75" customHeight="1">
      <c r="A1215" s="239">
        <v>82</v>
      </c>
      <c r="B1215" s="42" t="s">
        <v>0</v>
      </c>
      <c r="C1215" s="236" t="s">
        <v>52</v>
      </c>
      <c r="D1215" s="238">
        <v>2.0204834337841652E-2</v>
      </c>
      <c r="E1215" s="112">
        <v>5133081</v>
      </c>
      <c r="F1215" s="116">
        <f t="shared" si="96"/>
        <v>2.4063715367275782E-2</v>
      </c>
      <c r="G1215" s="112">
        <v>5067620</v>
      </c>
      <c r="H1215" s="116">
        <f t="shared" si="97"/>
        <v>3.6902835244229777E-2</v>
      </c>
      <c r="I1215" s="114">
        <v>6132088</v>
      </c>
      <c r="J1215" s="185">
        <v>4.661146065655998E-2</v>
      </c>
      <c r="K1215" s="186">
        <v>5826520</v>
      </c>
      <c r="R1215" s="24"/>
    </row>
    <row r="1216" spans="1:18" s="23" customFormat="1" ht="12.75" customHeight="1">
      <c r="A1216" s="239">
        <v>83</v>
      </c>
      <c r="B1216" s="42" t="s">
        <v>0</v>
      </c>
      <c r="C1216" s="236" t="s">
        <v>147</v>
      </c>
      <c r="D1216" s="238">
        <v>1.6761658978308142E-2</v>
      </c>
      <c r="E1216" s="112">
        <v>4258335</v>
      </c>
      <c r="F1216" s="116">
        <f t="shared" si="96"/>
        <v>8.6067330520431546E-3</v>
      </c>
      <c r="G1216" s="112">
        <v>1812507</v>
      </c>
      <c r="H1216" s="116">
        <f t="shared" si="97"/>
        <v>9.1660585087557152E-4</v>
      </c>
      <c r="I1216" s="114">
        <v>152311</v>
      </c>
      <c r="J1216" s="185">
        <v>1.175982355937046E-6</v>
      </c>
      <c r="K1216" s="186">
        <v>0</v>
      </c>
      <c r="R1216" s="24"/>
    </row>
    <row r="1217" spans="1:18" s="23" customFormat="1" ht="12.75" customHeight="1">
      <c r="A1217" s="239">
        <v>84</v>
      </c>
      <c r="B1217" s="42" t="s">
        <v>0</v>
      </c>
      <c r="C1217" s="236" t="s">
        <v>28</v>
      </c>
      <c r="D1217" s="238">
        <v>1.4096859331263778E-2</v>
      </c>
      <c r="E1217" s="112">
        <v>3581337</v>
      </c>
      <c r="F1217" s="116">
        <f t="shared" si="96"/>
        <v>1.2981894887203048E-2</v>
      </c>
      <c r="G1217" s="112">
        <v>2733880</v>
      </c>
      <c r="H1217" s="116">
        <f t="shared" si="97"/>
        <v>1.4919333776550607E-2</v>
      </c>
      <c r="I1217" s="114">
        <v>2479123</v>
      </c>
      <c r="J1217" s="185">
        <v>8.3709784045187322E-3</v>
      </c>
      <c r="K1217" s="186">
        <v>1046388</v>
      </c>
      <c r="R1217" s="24"/>
    </row>
    <row r="1218" spans="1:18" s="23" customFormat="1" ht="12.75" customHeight="1">
      <c r="A1218" s="239">
        <v>85</v>
      </c>
      <c r="B1218" s="42" t="s">
        <v>0</v>
      </c>
      <c r="C1218" s="236" t="s">
        <v>94</v>
      </c>
      <c r="D1218" s="238">
        <v>1.2996447337539994E-2</v>
      </c>
      <c r="E1218" s="112">
        <v>3302646</v>
      </c>
      <c r="F1218" s="116">
        <f t="shared" si="96"/>
        <v>1.1539706407139147E-2</v>
      </c>
      <c r="G1218" s="112">
        <v>2430167</v>
      </c>
      <c r="H1218" s="116">
        <f t="shared" si="97"/>
        <v>6.4855080041004388E-3</v>
      </c>
      <c r="I1218" s="114">
        <v>1077687</v>
      </c>
      <c r="J1218" s="185">
        <v>7.5725743835171732E-3</v>
      </c>
      <c r="K1218" s="186">
        <v>946586</v>
      </c>
      <c r="O1218" s="21"/>
      <c r="P1218" s="26"/>
      <c r="Q1218" s="2"/>
      <c r="R1218" s="24"/>
    </row>
    <row r="1219" spans="1:18" s="23" customFormat="1" ht="12.75" customHeight="1">
      <c r="A1219" s="239">
        <v>86</v>
      </c>
      <c r="B1219" s="42" t="s">
        <v>0</v>
      </c>
      <c r="C1219" s="236" t="s">
        <v>11</v>
      </c>
      <c r="D1219" s="238">
        <v>1.1733667086538372E-2</v>
      </c>
      <c r="E1219" s="112">
        <v>2995662</v>
      </c>
      <c r="F1219" s="116">
        <f t="shared" si="96"/>
        <v>1.2273495826177103E-2</v>
      </c>
      <c r="G1219" s="112">
        <v>2584697</v>
      </c>
      <c r="H1219" s="116">
        <f t="shared" si="97"/>
        <v>9.317067894919687E-3</v>
      </c>
      <c r="I1219" s="114">
        <v>1548203</v>
      </c>
      <c r="J1219" s="185">
        <v>1.0766934456360837E-2</v>
      </c>
      <c r="K1219" s="186">
        <v>1345887</v>
      </c>
      <c r="O1219" s="21"/>
      <c r="P1219" s="26"/>
      <c r="Q1219" s="2"/>
      <c r="R1219" s="24"/>
    </row>
    <row r="1220" spans="1:18" s="23" customFormat="1" ht="12.75" customHeight="1">
      <c r="A1220" s="239">
        <v>87</v>
      </c>
      <c r="B1220" s="42" t="s">
        <v>0</v>
      </c>
      <c r="C1220" s="236" t="s">
        <v>146</v>
      </c>
      <c r="D1220" s="238">
        <v>1.1532846089736969E-2</v>
      </c>
      <c r="E1220" s="112">
        <v>2929944</v>
      </c>
      <c r="F1220" s="116">
        <f t="shared" si="96"/>
        <v>3.5195442834950203E-3</v>
      </c>
      <c r="G1220" s="112">
        <v>741187</v>
      </c>
      <c r="H1220" s="116">
        <f t="shared" si="97"/>
        <v>0</v>
      </c>
      <c r="I1220" s="186">
        <v>0</v>
      </c>
      <c r="J1220" s="116">
        <f>+K1220/$I$1238*100</f>
        <v>0</v>
      </c>
      <c r="K1220" s="186">
        <v>0</v>
      </c>
      <c r="O1220" s="21"/>
      <c r="P1220" s="26"/>
      <c r="Q1220" s="2"/>
      <c r="R1220" s="24"/>
    </row>
    <row r="1221" spans="1:18" s="22" customFormat="1" ht="12.75" customHeight="1">
      <c r="A1221" s="239">
        <v>88</v>
      </c>
      <c r="B1221" s="42" t="s">
        <v>0</v>
      </c>
      <c r="C1221" s="236" t="s">
        <v>36</v>
      </c>
      <c r="D1221" s="238">
        <v>1.0899361905742295E-2</v>
      </c>
      <c r="E1221" s="112">
        <v>2769006</v>
      </c>
      <c r="F1221" s="116">
        <f t="shared" si="96"/>
        <v>1.6173235435011496E-3</v>
      </c>
      <c r="G1221" s="112">
        <v>340595</v>
      </c>
      <c r="H1221" s="116">
        <f t="shared" si="97"/>
        <v>2.6387074304115386E-3</v>
      </c>
      <c r="I1221" s="114">
        <v>438470</v>
      </c>
      <c r="J1221" s="185">
        <v>3.0595460955494371E-3</v>
      </c>
      <c r="K1221" s="186">
        <v>382449</v>
      </c>
      <c r="R1221" s="24"/>
    </row>
    <row r="1222" spans="1:18" s="22" customFormat="1" ht="12.75" customHeight="1">
      <c r="A1222" s="239">
        <v>89</v>
      </c>
      <c r="B1222" s="42" t="s">
        <v>0</v>
      </c>
      <c r="C1222" s="237" t="s">
        <v>160</v>
      </c>
      <c r="D1222" s="238">
        <v>1.0899361905742295E-2</v>
      </c>
      <c r="E1222" s="112">
        <v>2667459</v>
      </c>
      <c r="F1222" s="116">
        <f t="shared" si="96"/>
        <v>2.9805963026371292E-3</v>
      </c>
      <c r="G1222" s="112">
        <v>627689</v>
      </c>
      <c r="H1222" s="116">
        <f t="shared" si="97"/>
        <v>0</v>
      </c>
      <c r="I1222" s="186">
        <v>0</v>
      </c>
      <c r="J1222" s="116">
        <f>+K1222/$I$1238*100</f>
        <v>0</v>
      </c>
      <c r="K1222" s="186">
        <v>0</v>
      </c>
      <c r="O1222" s="21"/>
      <c r="P1222" s="26"/>
      <c r="Q1222" s="2"/>
      <c r="R1222" s="24"/>
    </row>
    <row r="1223" spans="1:18" s="23" customFormat="1" ht="12.75" customHeight="1">
      <c r="A1223" s="239">
        <v>90</v>
      </c>
      <c r="B1223" s="42" t="s">
        <v>0</v>
      </c>
      <c r="C1223" s="236" t="s">
        <v>20</v>
      </c>
      <c r="D1223" s="238">
        <v>8.0122496089332085E-3</v>
      </c>
      <c r="E1223" s="112">
        <v>2453780</v>
      </c>
      <c r="F1223" s="116">
        <f t="shared" si="96"/>
        <v>7.5230866277216958E-3</v>
      </c>
      <c r="G1223" s="112">
        <v>1584300</v>
      </c>
      <c r="H1223" s="116">
        <f t="shared" si="97"/>
        <v>5.5810584900539122E-3</v>
      </c>
      <c r="I1223" s="114">
        <v>927396</v>
      </c>
      <c r="J1223" s="185">
        <v>4.6474582710232882E-3</v>
      </c>
      <c r="K1223" s="186">
        <v>580941</v>
      </c>
      <c r="O1223" s="21"/>
      <c r="P1223" s="26"/>
      <c r="Q1223" s="2"/>
      <c r="R1223" s="24"/>
    </row>
    <row r="1224" spans="1:18" s="23" customFormat="1" ht="12.75" customHeight="1">
      <c r="A1224" s="239">
        <v>91</v>
      </c>
      <c r="B1224" s="42" t="s">
        <v>0</v>
      </c>
      <c r="C1224" s="236" t="s">
        <v>122</v>
      </c>
      <c r="D1224" s="238">
        <v>8.8623192714358968E-3</v>
      </c>
      <c r="E1224" s="112">
        <v>2251491</v>
      </c>
      <c r="F1224" s="116">
        <f>+G1224/$I$1238*100</f>
        <v>0</v>
      </c>
      <c r="G1224" s="186">
        <v>0</v>
      </c>
      <c r="H1224" s="116">
        <f t="shared" si="97"/>
        <v>0</v>
      </c>
      <c r="I1224" s="186">
        <v>0</v>
      </c>
      <c r="J1224" s="116">
        <f>+K1224/$I$1238*100</f>
        <v>0</v>
      </c>
      <c r="K1224" s="186">
        <v>0</v>
      </c>
      <c r="O1224" s="21"/>
      <c r="P1224" s="26"/>
      <c r="Q1224" s="2"/>
      <c r="R1224" s="24"/>
    </row>
    <row r="1225" spans="1:18" s="23" customFormat="1" ht="12.75" customHeight="1">
      <c r="A1225" s="239">
        <v>92</v>
      </c>
      <c r="B1225" s="42" t="s">
        <v>0</v>
      </c>
      <c r="C1225" s="236" t="s">
        <v>138</v>
      </c>
      <c r="D1225" s="238">
        <v>7.1284349023179663E-3</v>
      </c>
      <c r="E1225" s="112">
        <v>1810994</v>
      </c>
      <c r="F1225" s="116">
        <f>+G1225/$G$1238*100</f>
        <v>5.7921071614568543E-4</v>
      </c>
      <c r="G1225" s="112">
        <v>121977</v>
      </c>
      <c r="H1225" s="116">
        <f t="shared" si="97"/>
        <v>6.6241263518827262E-3</v>
      </c>
      <c r="I1225" s="114">
        <v>1100721</v>
      </c>
      <c r="J1225" s="185">
        <v>9.9981691906688763E-2</v>
      </c>
      <c r="K1225" s="186">
        <v>12497899</v>
      </c>
      <c r="R1225" s="24"/>
    </row>
    <row r="1226" spans="1:18" s="23" customFormat="1" ht="12.75" customHeight="1">
      <c r="A1226" s="239">
        <v>93</v>
      </c>
      <c r="B1226" s="42" t="s">
        <v>0</v>
      </c>
      <c r="C1226" s="236" t="s">
        <v>216</v>
      </c>
      <c r="D1226" s="238">
        <v>5.6538004854204005E-3</v>
      </c>
      <c r="E1226" s="112">
        <v>1436360</v>
      </c>
      <c r="F1226" s="116">
        <f>+G1226/$G$1238*100</f>
        <v>5.497176333679416E-3</v>
      </c>
      <c r="G1226" s="112">
        <v>1157660</v>
      </c>
      <c r="H1226" s="116">
        <f t="shared" si="97"/>
        <v>2.2671965373411623E-2</v>
      </c>
      <c r="I1226" s="114">
        <v>3767366</v>
      </c>
      <c r="J1226" s="185">
        <v>2.8222480558932887E-2</v>
      </c>
      <c r="K1226" s="186">
        <v>3527863</v>
      </c>
      <c r="O1226" s="25"/>
      <c r="P1226" s="25"/>
      <c r="R1226" s="24"/>
    </row>
    <row r="1227" spans="1:18" s="23" customFormat="1" ht="12.75" customHeight="1">
      <c r="A1227" s="239">
        <v>94</v>
      </c>
      <c r="B1227" s="42" t="s">
        <v>0</v>
      </c>
      <c r="C1227" s="236" t="s">
        <v>165</v>
      </c>
      <c r="D1227" s="238">
        <v>3.5585729401059786E-3</v>
      </c>
      <c r="E1227" s="112">
        <v>904063</v>
      </c>
      <c r="F1227" s="116">
        <f>+G1227/$I$1238*100</f>
        <v>0</v>
      </c>
      <c r="G1227" s="186">
        <v>0</v>
      </c>
      <c r="H1227" s="116">
        <f t="shared" si="97"/>
        <v>4.2125919704610956E-7</v>
      </c>
      <c r="I1227" s="114">
        <v>70</v>
      </c>
      <c r="J1227" s="185">
        <v>1.175982355937046E-6</v>
      </c>
      <c r="K1227" s="186">
        <v>147</v>
      </c>
      <c r="O1227" s="25"/>
      <c r="P1227" s="25"/>
      <c r="R1227" s="24"/>
    </row>
    <row r="1228" spans="1:18" s="23" customFormat="1" ht="12.75" customHeight="1">
      <c r="A1228" s="239">
        <v>95</v>
      </c>
      <c r="B1228" s="42" t="s">
        <v>10</v>
      </c>
      <c r="C1228" s="236" t="s">
        <v>13</v>
      </c>
      <c r="D1228" s="238">
        <v>2.367856641934481E-3</v>
      </c>
      <c r="E1228" s="112">
        <v>601559</v>
      </c>
      <c r="F1228" s="116">
        <f>+G1228/$G$1238*100</f>
        <v>4.3851242385840958E-3</v>
      </c>
      <c r="G1228" s="112">
        <v>923471</v>
      </c>
      <c r="H1228" s="116">
        <f t="shared" si="97"/>
        <v>5.4411342387607822E-3</v>
      </c>
      <c r="I1228" s="114">
        <v>904145</v>
      </c>
      <c r="J1228" s="185">
        <v>8.0913106005649684E-3</v>
      </c>
      <c r="K1228" s="186">
        <v>1011429</v>
      </c>
      <c r="O1228" s="21"/>
      <c r="P1228" s="26"/>
      <c r="Q1228" s="2"/>
      <c r="R1228" s="24"/>
    </row>
    <row r="1229" spans="1:18" s="23" customFormat="1" ht="12.75" customHeight="1">
      <c r="A1229" s="239">
        <v>96</v>
      </c>
      <c r="B1229" s="42" t="s">
        <v>10</v>
      </c>
      <c r="C1229" s="236" t="s">
        <v>21</v>
      </c>
      <c r="D1229" s="238">
        <v>1.4863682296235099E-3</v>
      </c>
      <c r="E1229" s="112">
        <v>377615</v>
      </c>
      <c r="F1229" s="116">
        <f>+G1229/$G$1238*100</f>
        <v>2.1187344418670002E-3</v>
      </c>
      <c r="G1229" s="112">
        <v>446188</v>
      </c>
      <c r="H1229" s="116">
        <f t="shared" si="97"/>
        <v>2.4472451253540815E-3</v>
      </c>
      <c r="I1229" s="114">
        <v>406655</v>
      </c>
      <c r="J1229" s="185">
        <v>2.3740923798776419E-3</v>
      </c>
      <c r="K1229" s="186">
        <v>296766</v>
      </c>
      <c r="O1229" s="25"/>
      <c r="P1229" s="25"/>
      <c r="R1229" s="24"/>
    </row>
    <row r="1230" spans="1:18" s="23" customFormat="1" ht="12.75" customHeight="1">
      <c r="A1230" s="239">
        <v>97</v>
      </c>
      <c r="B1230" s="42" t="s">
        <v>0</v>
      </c>
      <c r="C1230" s="236" t="s">
        <v>186</v>
      </c>
      <c r="D1230" s="238">
        <v>1.3933046488521193E-3</v>
      </c>
      <c r="E1230" s="112">
        <v>353972</v>
      </c>
      <c r="F1230" s="116">
        <f>+G1230/$G$1238*100</f>
        <v>4.9368979828589383E-4</v>
      </c>
      <c r="G1230" s="112">
        <v>103967</v>
      </c>
      <c r="H1230" s="116">
        <f t="shared" ref="H1230:H1261" si="98">+I1230/$I$1238*100</f>
        <v>4.2727718557533972E-7</v>
      </c>
      <c r="I1230" s="114">
        <v>71</v>
      </c>
      <c r="J1230" s="185">
        <v>1.175982355937046E-6</v>
      </c>
      <c r="K1230" s="186">
        <v>0</v>
      </c>
      <c r="O1230" s="25"/>
      <c r="P1230" s="25"/>
      <c r="R1230" s="24"/>
    </row>
    <row r="1231" spans="1:18" s="23" customFormat="1" ht="12.75" customHeight="1">
      <c r="A1231" s="239">
        <v>98</v>
      </c>
      <c r="B1231" s="42" t="s">
        <v>0</v>
      </c>
      <c r="C1231" s="236" t="s">
        <v>220</v>
      </c>
      <c r="D1231" s="238">
        <v>1.2495191926072213E-3</v>
      </c>
      <c r="E1231" s="112">
        <v>317443</v>
      </c>
      <c r="F1231" s="116">
        <f>+G1231/$I$1238*100</f>
        <v>0</v>
      </c>
      <c r="G1231" s="186">
        <v>0</v>
      </c>
      <c r="H1231" s="116">
        <f t="shared" si="98"/>
        <v>0</v>
      </c>
      <c r="I1231" s="186">
        <v>0</v>
      </c>
      <c r="J1231" s="116">
        <f>+K1231/$I$1238*100</f>
        <v>0</v>
      </c>
      <c r="K1231" s="186">
        <v>0</v>
      </c>
      <c r="O1231" s="25"/>
      <c r="P1231" s="25"/>
      <c r="R1231" s="105"/>
    </row>
    <row r="1232" spans="1:18" s="23" customFormat="1" ht="12.75" customHeight="1">
      <c r="A1232" s="239">
        <v>99</v>
      </c>
      <c r="B1232" s="42" t="s">
        <v>0</v>
      </c>
      <c r="C1232" s="236" t="s">
        <v>205</v>
      </c>
      <c r="D1232" s="238">
        <v>1.0845451708125877E-3</v>
      </c>
      <c r="E1232" s="112">
        <v>275639</v>
      </c>
      <c r="F1232" s="116">
        <f>+G1232/$G$1238*100</f>
        <v>6.1968238649099369E-6</v>
      </c>
      <c r="G1232" s="112">
        <v>1305</v>
      </c>
      <c r="H1232" s="116">
        <f t="shared" si="98"/>
        <v>0</v>
      </c>
      <c r="I1232" s="186">
        <v>0</v>
      </c>
      <c r="J1232" s="116">
        <f>+K1232/$I$1238*100</f>
        <v>0</v>
      </c>
      <c r="K1232" s="186">
        <v>0</v>
      </c>
      <c r="L1232"/>
      <c r="M1232" s="20"/>
      <c r="N1232" s="21"/>
      <c r="O1232" s="25"/>
      <c r="P1232" s="25"/>
    </row>
    <row r="1233" spans="1:16" s="23" customFormat="1" ht="12.75" customHeight="1">
      <c r="A1233" s="239">
        <v>100</v>
      </c>
      <c r="B1233" s="42" t="s">
        <v>10</v>
      </c>
      <c r="C1233" s="236" t="s">
        <v>210</v>
      </c>
      <c r="D1233" s="238">
        <v>8.5892611289966063E-4</v>
      </c>
      <c r="E1233" s="112">
        <v>218212</v>
      </c>
      <c r="F1233" s="116">
        <f>+G1233/$G$1238*100</f>
        <v>8.4734562279692623E-4</v>
      </c>
      <c r="G1233" s="112">
        <v>178444</v>
      </c>
      <c r="H1233" s="116">
        <f t="shared" si="98"/>
        <v>8.1398711047513909E-4</v>
      </c>
      <c r="I1233" s="114">
        <v>135259</v>
      </c>
      <c r="J1233" s="185">
        <v>6.3827842347478328E-4</v>
      </c>
      <c r="K1233" s="186">
        <v>79786</v>
      </c>
      <c r="L1233"/>
      <c r="M1233" s="20"/>
      <c r="N1233" s="21"/>
      <c r="O1233" s="25"/>
      <c r="P1233" s="25"/>
    </row>
    <row r="1234" spans="1:16" s="23" customFormat="1" ht="12.75" customHeight="1">
      <c r="A1234" s="239">
        <v>101</v>
      </c>
      <c r="B1234" s="42" t="s">
        <v>0</v>
      </c>
      <c r="C1234" s="236" t="s">
        <v>29</v>
      </c>
      <c r="D1234" s="238">
        <v>5.7292180808008451E-4</v>
      </c>
      <c r="E1234" s="112">
        <v>145552</v>
      </c>
      <c r="F1234" s="116">
        <f>+G1234/$G$1238*100</f>
        <v>1.495362452201267E-3</v>
      </c>
      <c r="G1234" s="112">
        <v>314911</v>
      </c>
      <c r="H1234" s="116">
        <f t="shared" si="98"/>
        <v>5.3536507395113642E-3</v>
      </c>
      <c r="I1234" s="114">
        <v>889608</v>
      </c>
      <c r="J1234" s="185">
        <v>1.3320680140777785E-3</v>
      </c>
      <c r="K1234" s="186">
        <v>166511</v>
      </c>
      <c r="O1234" s="25"/>
      <c r="P1234" s="25"/>
    </row>
    <row r="1235" spans="1:16" s="22" customFormat="1" ht="12.75" customHeight="1">
      <c r="A1235" s="239">
        <v>102</v>
      </c>
      <c r="B1235" s="42" t="s">
        <v>0</v>
      </c>
      <c r="C1235" s="236" t="s">
        <v>163</v>
      </c>
      <c r="D1235" s="238">
        <v>3.1048746991698545E-4</v>
      </c>
      <c r="E1235" s="112">
        <v>78880</v>
      </c>
      <c r="F1235" s="116">
        <f>+G1235/$I$1238*100</f>
        <v>0</v>
      </c>
      <c r="G1235" s="186">
        <v>0</v>
      </c>
      <c r="H1235" s="116">
        <f t="shared" si="98"/>
        <v>0</v>
      </c>
      <c r="I1235" s="186">
        <v>0</v>
      </c>
      <c r="J1235" s="116">
        <f>+K1235/$I$1238*100</f>
        <v>0</v>
      </c>
      <c r="K1235" s="186">
        <v>0</v>
      </c>
      <c r="O1235" s="8"/>
      <c r="P1235" s="8"/>
    </row>
    <row r="1236" spans="1:16" s="23" customFormat="1" ht="12.75" customHeight="1">
      <c r="A1236" s="239">
        <v>103</v>
      </c>
      <c r="B1236" s="42" t="s">
        <v>0</v>
      </c>
      <c r="C1236" s="184" t="s">
        <v>151</v>
      </c>
      <c r="D1236" s="116">
        <f>+E1236/$I$1238*100</f>
        <v>0</v>
      </c>
      <c r="E1236" s="186">
        <v>0</v>
      </c>
      <c r="F1236" s="116">
        <f>+G1236/$I$1238*100</f>
        <v>0</v>
      </c>
      <c r="G1236" s="186">
        <v>0</v>
      </c>
      <c r="H1236" s="116">
        <f t="shared" si="98"/>
        <v>0</v>
      </c>
      <c r="I1236" s="186">
        <v>0</v>
      </c>
      <c r="J1236" s="185">
        <v>0.28195110569583448</v>
      </c>
      <c r="K1236" s="186">
        <v>35244417</v>
      </c>
      <c r="O1236" s="25"/>
      <c r="P1236" s="25"/>
    </row>
    <row r="1237" spans="1:16" s="23" customFormat="1" ht="12.75" customHeight="1">
      <c r="A1237" s="239">
        <v>104</v>
      </c>
      <c r="B1237" s="42" t="s">
        <v>0</v>
      </c>
      <c r="C1237" s="184" t="s">
        <v>132</v>
      </c>
      <c r="D1237" s="116">
        <f>+E1237/$I$1238*100</f>
        <v>0</v>
      </c>
      <c r="E1237" s="186">
        <v>0</v>
      </c>
      <c r="F1237" s="116">
        <f>+G1237/$I$1238*100</f>
        <v>0</v>
      </c>
      <c r="G1237" s="186">
        <v>0</v>
      </c>
      <c r="H1237" s="116">
        <f t="shared" si="98"/>
        <v>0</v>
      </c>
      <c r="I1237" s="186">
        <v>0</v>
      </c>
      <c r="J1237" s="185">
        <v>4.1195701912871124E-3</v>
      </c>
      <c r="K1237" s="186">
        <v>514954</v>
      </c>
      <c r="L1237" s="104"/>
      <c r="M1237" s="34"/>
      <c r="N1237" s="33"/>
      <c r="O1237" s="25"/>
      <c r="P1237" s="25"/>
    </row>
    <row r="1238" spans="1:16" s="23" customFormat="1" ht="12.75" customHeight="1">
      <c r="A1238" s="239"/>
      <c r="B1238" s="239"/>
      <c r="C1238" s="241" t="s">
        <v>112</v>
      </c>
      <c r="D1238" s="250">
        <v>100</v>
      </c>
      <c r="E1238" s="249">
        <v>26596920612</v>
      </c>
      <c r="F1238" s="101">
        <v>100</v>
      </c>
      <c r="G1238" s="216">
        <v>21059175288</v>
      </c>
      <c r="H1238" s="27">
        <v>100</v>
      </c>
      <c r="I1238" s="105">
        <v>16616847891</v>
      </c>
      <c r="J1238" s="97">
        <v>100</v>
      </c>
      <c r="K1238" s="96">
        <v>12500187546</v>
      </c>
      <c r="O1238" s="25"/>
      <c r="P1238" s="25"/>
    </row>
    <row r="1239" spans="1:16" s="23" customFormat="1" ht="12.75" customHeight="1">
      <c r="H1239" s="45"/>
      <c r="I1239" s="45"/>
      <c r="J1239" s="45"/>
      <c r="K1239" s="45"/>
      <c r="O1239" s="25"/>
      <c r="P1239" s="25"/>
    </row>
    <row r="1240" spans="1:16" s="23" customFormat="1" ht="12.75" customHeight="1">
      <c r="H1240" s="45"/>
      <c r="I1240" s="45"/>
      <c r="J1240" s="45"/>
      <c r="K1240" s="45"/>
      <c r="O1240" s="25"/>
      <c r="P1240" s="25"/>
    </row>
    <row r="1241" spans="1:16" s="23" customFormat="1" ht="12.75" customHeight="1">
      <c r="A1241" s="242" t="s">
        <v>74</v>
      </c>
      <c r="B1241" s="242"/>
      <c r="C1241" s="244"/>
      <c r="D1241" s="245"/>
      <c r="E1241" s="246"/>
      <c r="F1241" s="212"/>
      <c r="G1241" s="211"/>
      <c r="H1241" s="31"/>
      <c r="I1241" s="31"/>
      <c r="J1241" s="31"/>
      <c r="K1241" s="31"/>
      <c r="O1241" s="25"/>
      <c r="P1241" s="25"/>
    </row>
    <row r="1242" spans="1:16" s="23" customFormat="1" ht="12.75" customHeight="1">
      <c r="A1242" s="239">
        <v>1</v>
      </c>
      <c r="B1242" s="42" t="s">
        <v>14</v>
      </c>
      <c r="C1242" s="236" t="s">
        <v>104</v>
      </c>
      <c r="D1242" s="247">
        <v>33.099907100071334</v>
      </c>
      <c r="E1242" s="240">
        <v>5349771783</v>
      </c>
      <c r="F1242" s="213">
        <v>28.074182823837944</v>
      </c>
      <c r="G1242" s="209">
        <v>2766110756</v>
      </c>
      <c r="H1242" s="116">
        <f t="shared" ref="H1242:H1287" si="99">+I1242/$I$1301*100</f>
        <v>27.75341529514116</v>
      </c>
      <c r="I1242" s="112">
        <v>2073507186</v>
      </c>
      <c r="J1242" s="188">
        <v>26.572881861733549</v>
      </c>
      <c r="K1242" s="189">
        <v>1531026036</v>
      </c>
      <c r="O1242" s="25"/>
      <c r="P1242" s="25"/>
    </row>
    <row r="1243" spans="1:16" s="23" customFormat="1" ht="12.75" customHeight="1">
      <c r="A1243" s="239">
        <v>2</v>
      </c>
      <c r="B1243" s="42" t="s">
        <v>0</v>
      </c>
      <c r="C1243" s="236" t="s">
        <v>63</v>
      </c>
      <c r="D1243" s="247">
        <v>18.640940500382662</v>
      </c>
      <c r="E1243" s="240">
        <v>3012841613</v>
      </c>
      <c r="F1243" s="213">
        <v>16.352020324657428</v>
      </c>
      <c r="G1243" s="240">
        <v>1611142151</v>
      </c>
      <c r="H1243" s="116">
        <f t="shared" si="99"/>
        <v>16.708254532389191</v>
      </c>
      <c r="I1243" s="112">
        <v>1248303514</v>
      </c>
      <c r="J1243" s="188">
        <v>15.979425078898135</v>
      </c>
      <c r="K1243" s="189">
        <v>920672284</v>
      </c>
      <c r="O1243" s="25"/>
      <c r="P1243" s="25"/>
    </row>
    <row r="1244" spans="1:16" s="23" customFormat="1" ht="12.75" customHeight="1">
      <c r="A1244" s="239">
        <v>3</v>
      </c>
      <c r="B1244" s="42" t="s">
        <v>0</v>
      </c>
      <c r="C1244" s="236" t="s">
        <v>125</v>
      </c>
      <c r="D1244" s="247">
        <v>9.5196773884755288</v>
      </c>
      <c r="E1244" s="240">
        <v>1538617656</v>
      </c>
      <c r="F1244" s="213">
        <v>9.2330421042374589</v>
      </c>
      <c r="G1244" s="240">
        <v>909718984</v>
      </c>
      <c r="H1244" s="116">
        <f t="shared" si="99"/>
        <v>9.3042378459517519</v>
      </c>
      <c r="I1244" s="112">
        <v>695136214</v>
      </c>
      <c r="J1244" s="188">
        <v>9.9542277865807769</v>
      </c>
      <c r="K1244" s="189">
        <v>573523865</v>
      </c>
      <c r="O1244" s="25"/>
      <c r="P1244" s="25"/>
    </row>
    <row r="1245" spans="1:16" s="23" customFormat="1" ht="12.75" customHeight="1">
      <c r="A1245" s="239">
        <v>4</v>
      </c>
      <c r="B1245" s="42" t="s">
        <v>0</v>
      </c>
      <c r="C1245" s="236" t="s">
        <v>45</v>
      </c>
      <c r="D1245" s="247">
        <v>6.4229237879672914</v>
      </c>
      <c r="E1245" s="240">
        <v>1038104921</v>
      </c>
      <c r="F1245" s="213">
        <v>6.3008890673858637</v>
      </c>
      <c r="G1245" s="240">
        <v>620817964</v>
      </c>
      <c r="H1245" s="116">
        <f t="shared" si="99"/>
        <v>5.3221172405719468</v>
      </c>
      <c r="I1245" s="112">
        <v>397624877</v>
      </c>
      <c r="J1245" s="188">
        <v>4.6876311075407315</v>
      </c>
      <c r="K1245" s="189">
        <v>270083061</v>
      </c>
      <c r="O1245" s="25"/>
      <c r="P1245" s="25"/>
    </row>
    <row r="1246" spans="1:16" s="23" customFormat="1" ht="12.75" customHeight="1">
      <c r="A1246" s="239">
        <v>5</v>
      </c>
      <c r="B1246" s="42" t="s">
        <v>0</v>
      </c>
      <c r="C1246" s="236" t="s">
        <v>157</v>
      </c>
      <c r="D1246" s="247">
        <v>5.0310796888426923</v>
      </c>
      <c r="E1246" s="240">
        <v>813148148</v>
      </c>
      <c r="F1246" s="213">
        <v>5.407775933578213</v>
      </c>
      <c r="G1246" s="209">
        <v>532820751</v>
      </c>
      <c r="H1246" s="116">
        <f t="shared" si="99"/>
        <v>5.7068669711024773</v>
      </c>
      <c r="I1246" s="112">
        <v>426370216</v>
      </c>
      <c r="J1246" s="188">
        <v>5.6346606748543495</v>
      </c>
      <c r="K1246" s="189">
        <v>324647219</v>
      </c>
      <c r="O1246" s="25"/>
      <c r="P1246" s="25"/>
    </row>
    <row r="1247" spans="1:16" s="23" customFormat="1" ht="12.75" customHeight="1">
      <c r="A1247" s="239">
        <v>6</v>
      </c>
      <c r="B1247" s="42" t="s">
        <v>0</v>
      </c>
      <c r="C1247" s="236" t="s">
        <v>47</v>
      </c>
      <c r="D1247" s="247">
        <v>4.4488471050892322</v>
      </c>
      <c r="E1247" s="240">
        <v>719044819</v>
      </c>
      <c r="F1247" s="213">
        <v>5.5453775228668585</v>
      </c>
      <c r="G1247" s="209">
        <v>546378447</v>
      </c>
      <c r="H1247" s="116">
        <f t="shared" si="99"/>
        <v>5.4587226242060023</v>
      </c>
      <c r="I1247" s="112">
        <v>407830909</v>
      </c>
      <c r="J1247" s="188">
        <v>5.2856419779097958</v>
      </c>
      <c r="K1247" s="189">
        <v>304538120</v>
      </c>
      <c r="O1247" s="25"/>
      <c r="P1247" s="25"/>
    </row>
    <row r="1248" spans="1:16" s="23" customFormat="1" ht="12.75" customHeight="1">
      <c r="A1248" s="239">
        <v>7</v>
      </c>
      <c r="B1248" s="42" t="s">
        <v>0</v>
      </c>
      <c r="C1248" s="236" t="s">
        <v>25</v>
      </c>
      <c r="D1248" s="247">
        <v>4.4217874572999962</v>
      </c>
      <c r="E1248" s="240">
        <v>714671304</v>
      </c>
      <c r="F1248" s="213">
        <v>5.6819846905283393</v>
      </c>
      <c r="G1248" s="209">
        <v>559838164</v>
      </c>
      <c r="H1248" s="116">
        <f t="shared" si="99"/>
        <v>5.7408285209825305</v>
      </c>
      <c r="I1248" s="112">
        <v>428907544</v>
      </c>
      <c r="J1248" s="188">
        <v>4.6147986283512283</v>
      </c>
      <c r="K1248" s="189">
        <v>265886737</v>
      </c>
      <c r="O1248" s="25"/>
      <c r="P1248" s="25"/>
    </row>
    <row r="1249" spans="1:16" s="22" customFormat="1" ht="12.75" customHeight="1">
      <c r="A1249" s="239">
        <v>8</v>
      </c>
      <c r="B1249" s="42" t="s">
        <v>0</v>
      </c>
      <c r="C1249" s="236" t="s">
        <v>97</v>
      </c>
      <c r="D1249" s="247">
        <v>3.7823688799631485</v>
      </c>
      <c r="E1249" s="240">
        <v>611325290</v>
      </c>
      <c r="F1249" s="213">
        <v>3.1576106437269864</v>
      </c>
      <c r="G1249" s="209">
        <v>311115049</v>
      </c>
      <c r="H1249" s="116">
        <f t="shared" si="99"/>
        <v>2.6018547942430343</v>
      </c>
      <c r="I1249" s="112">
        <v>194389215</v>
      </c>
      <c r="J1249" s="188">
        <v>2.2524836560385673</v>
      </c>
      <c r="K1249" s="189">
        <v>129779342</v>
      </c>
      <c r="O1249" s="8"/>
      <c r="P1249" s="8"/>
    </row>
    <row r="1250" spans="1:16" s="23" customFormat="1" ht="12.75" customHeight="1">
      <c r="A1250" s="239">
        <v>9</v>
      </c>
      <c r="B1250" s="42" t="s">
        <v>0</v>
      </c>
      <c r="C1250" s="236" t="s">
        <v>166</v>
      </c>
      <c r="D1250" s="247">
        <v>2.9724770366356563</v>
      </c>
      <c r="E1250" s="240">
        <v>480426538</v>
      </c>
      <c r="F1250" s="213">
        <v>3.9683277161363844</v>
      </c>
      <c r="G1250" s="209">
        <v>390993891</v>
      </c>
      <c r="H1250" s="116">
        <f t="shared" si="99"/>
        <v>3.8565348086046023</v>
      </c>
      <c r="I1250" s="112">
        <v>288128598</v>
      </c>
      <c r="J1250" s="188">
        <v>3.3958438738824239</v>
      </c>
      <c r="K1250" s="189">
        <v>195655308</v>
      </c>
      <c r="O1250" s="25"/>
      <c r="P1250" s="25"/>
    </row>
    <row r="1251" spans="1:16" s="23" customFormat="1" ht="12.75" customHeight="1">
      <c r="A1251" s="239">
        <v>10</v>
      </c>
      <c r="B1251" s="42" t="s">
        <v>0</v>
      </c>
      <c r="C1251" s="236" t="s">
        <v>3</v>
      </c>
      <c r="D1251" s="247">
        <v>1.9449783526867184</v>
      </c>
      <c r="E1251" s="240">
        <v>314357085</v>
      </c>
      <c r="F1251" s="213">
        <v>2.471433048533374</v>
      </c>
      <c r="G1251" s="209">
        <v>243506911</v>
      </c>
      <c r="H1251" s="116">
        <f t="shared" si="99"/>
        <v>2.5128040369382894</v>
      </c>
      <c r="I1251" s="112">
        <v>187736074</v>
      </c>
      <c r="J1251" s="188">
        <v>2.3326437040857417</v>
      </c>
      <c r="K1251" s="189">
        <v>134397852</v>
      </c>
      <c r="O1251" s="25"/>
      <c r="P1251" s="25"/>
    </row>
    <row r="1252" spans="1:16" s="23" customFormat="1" ht="12.75" customHeight="1">
      <c r="A1252" s="239">
        <v>11</v>
      </c>
      <c r="B1252" s="42" t="s">
        <v>0</v>
      </c>
      <c r="C1252" s="236" t="s">
        <v>169</v>
      </c>
      <c r="D1252" s="247">
        <v>1.8905718923373849</v>
      </c>
      <c r="E1252" s="240">
        <v>305563642</v>
      </c>
      <c r="F1252" s="213">
        <v>2.9635083192489304</v>
      </c>
      <c r="G1252" s="209">
        <v>291990413</v>
      </c>
      <c r="H1252" s="116">
        <f t="shared" si="99"/>
        <v>3.1922476515994647</v>
      </c>
      <c r="I1252" s="112">
        <v>238498519</v>
      </c>
      <c r="J1252" s="188">
        <v>3.3174270362528326</v>
      </c>
      <c r="K1252" s="189">
        <v>191137235</v>
      </c>
      <c r="O1252" s="25"/>
      <c r="P1252" s="25"/>
    </row>
    <row r="1253" spans="1:16" s="23" customFormat="1" ht="12.75" customHeight="1">
      <c r="A1253" s="239">
        <v>12</v>
      </c>
      <c r="B1253" s="42" t="s">
        <v>0</v>
      </c>
      <c r="C1253" s="236" t="s">
        <v>29</v>
      </c>
      <c r="D1253" s="247">
        <v>1.5760986631341229</v>
      </c>
      <c r="E1253" s="240">
        <v>254736913</v>
      </c>
      <c r="F1253" s="213">
        <v>4.3645771638944844</v>
      </c>
      <c r="G1253" s="240">
        <v>430035806</v>
      </c>
      <c r="H1253" s="116">
        <f t="shared" si="99"/>
        <v>5.3437874631243147</v>
      </c>
      <c r="I1253" s="112">
        <v>399243898</v>
      </c>
      <c r="J1253" s="188">
        <v>5.3564011827360467</v>
      </c>
      <c r="K1253" s="189">
        <v>308614990</v>
      </c>
      <c r="O1253" s="25"/>
      <c r="P1253" s="25"/>
    </row>
    <row r="1254" spans="1:16" s="23" customFormat="1" ht="12.75" customHeight="1">
      <c r="A1254" s="239">
        <v>13</v>
      </c>
      <c r="B1254" s="42" t="s">
        <v>0</v>
      </c>
      <c r="C1254" s="236" t="s">
        <v>174</v>
      </c>
      <c r="D1254" s="247">
        <v>1.5170058541419593</v>
      </c>
      <c r="E1254" s="240">
        <v>245186039</v>
      </c>
      <c r="F1254" s="213">
        <v>1.4915602180826966</v>
      </c>
      <c r="G1254" s="240">
        <v>146961384</v>
      </c>
      <c r="H1254" s="116">
        <f t="shared" si="99"/>
        <v>1.6062123212604369</v>
      </c>
      <c r="I1254" s="112">
        <v>120002989</v>
      </c>
      <c r="J1254" s="188">
        <v>1.7131042536167356</v>
      </c>
      <c r="K1254" s="189">
        <v>98702400</v>
      </c>
      <c r="O1254" s="25"/>
      <c r="P1254" s="25"/>
    </row>
    <row r="1255" spans="1:16" s="23" customFormat="1" ht="12.75" customHeight="1">
      <c r="A1255" s="239">
        <v>14</v>
      </c>
      <c r="B1255" s="42" t="s">
        <v>0</v>
      </c>
      <c r="C1255" s="236" t="s">
        <v>107</v>
      </c>
      <c r="D1255" s="247">
        <v>1.370415072337223</v>
      </c>
      <c r="E1255" s="240">
        <v>221493307</v>
      </c>
      <c r="F1255" s="213">
        <v>1.7223205984059935</v>
      </c>
      <c r="G1255" s="209">
        <v>169697888</v>
      </c>
      <c r="H1255" s="116">
        <f t="shared" si="99"/>
        <v>1.4430700798858791</v>
      </c>
      <c r="I1255" s="112">
        <v>107814341</v>
      </c>
      <c r="J1255" s="188">
        <v>1.160336616127202</v>
      </c>
      <c r="K1255" s="189">
        <v>66854080</v>
      </c>
      <c r="O1255" s="25"/>
      <c r="P1255" s="25"/>
    </row>
    <row r="1256" spans="1:16" s="23" customFormat="1" ht="12.75" customHeight="1">
      <c r="A1256" s="239">
        <v>15</v>
      </c>
      <c r="B1256" s="42" t="s">
        <v>0</v>
      </c>
      <c r="C1256" s="236" t="s">
        <v>148</v>
      </c>
      <c r="D1256" s="247">
        <v>1.3229049036894849</v>
      </c>
      <c r="E1256" s="240">
        <v>213814477</v>
      </c>
      <c r="F1256" s="213">
        <v>1.2684877047720848</v>
      </c>
      <c r="G1256" s="209">
        <v>124982355</v>
      </c>
      <c r="H1256" s="116">
        <f t="shared" si="99"/>
        <v>0.92008551729332255</v>
      </c>
      <c r="I1256" s="112">
        <v>68741231</v>
      </c>
      <c r="J1256" s="188">
        <v>1.3899932246343545E-3</v>
      </c>
      <c r="K1256" s="189">
        <v>80086</v>
      </c>
      <c r="O1256" s="25"/>
      <c r="P1256" s="25"/>
    </row>
    <row r="1257" spans="1:16" s="23" customFormat="1" ht="12.75" customHeight="1">
      <c r="A1257" s="239">
        <v>16</v>
      </c>
      <c r="B1257" s="42" t="s">
        <v>0</v>
      </c>
      <c r="C1257" s="236" t="s">
        <v>111</v>
      </c>
      <c r="D1257" s="247">
        <v>0.64652632768954932</v>
      </c>
      <c r="E1257" s="240">
        <v>104494804</v>
      </c>
      <c r="F1257" s="213">
        <v>0.77909407087141691</v>
      </c>
      <c r="G1257" s="209">
        <v>76763071</v>
      </c>
      <c r="H1257" s="116">
        <f t="shared" si="99"/>
        <v>0.6662175352009414</v>
      </c>
      <c r="I1257" s="112">
        <v>49774301</v>
      </c>
      <c r="J1257" s="188">
        <v>0.58923776826329888</v>
      </c>
      <c r="K1257" s="189">
        <v>33949587</v>
      </c>
      <c r="O1257" s="25"/>
      <c r="P1257" s="25"/>
    </row>
    <row r="1258" spans="1:16" s="23" customFormat="1" ht="12.75" customHeight="1">
      <c r="A1258" s="239">
        <v>17</v>
      </c>
      <c r="B1258" s="42" t="s">
        <v>0</v>
      </c>
      <c r="C1258" s="236" t="s">
        <v>177</v>
      </c>
      <c r="D1258" s="247">
        <v>0.30536065878855112</v>
      </c>
      <c r="E1258" s="240">
        <v>49353910</v>
      </c>
      <c r="F1258" s="116">
        <f>+G1258/$I$1301*100</f>
        <v>0</v>
      </c>
      <c r="G1258" s="112">
        <v>0</v>
      </c>
      <c r="H1258" s="116">
        <f t="shared" si="99"/>
        <v>0</v>
      </c>
      <c r="I1258" s="112">
        <v>0</v>
      </c>
      <c r="J1258" s="116">
        <f>+K1258/$I$1301*100</f>
        <v>0</v>
      </c>
      <c r="K1258" s="112">
        <v>0</v>
      </c>
      <c r="O1258" s="25"/>
      <c r="P1258" s="25"/>
    </row>
    <row r="1259" spans="1:16" s="23" customFormat="1" ht="12.75" customHeight="1">
      <c r="A1259" s="239">
        <v>18</v>
      </c>
      <c r="B1259" s="42" t="s">
        <v>10</v>
      </c>
      <c r="C1259" s="236" t="s">
        <v>16</v>
      </c>
      <c r="D1259" s="247">
        <v>0.19829469578240061</v>
      </c>
      <c r="E1259" s="240">
        <v>32049376</v>
      </c>
      <c r="F1259" s="213">
        <v>5.6803378189445294E-2</v>
      </c>
      <c r="G1259" s="209">
        <v>5596759</v>
      </c>
      <c r="H1259" s="116">
        <f t="shared" si="99"/>
        <v>4.4787445742585719E-3</v>
      </c>
      <c r="I1259" s="112">
        <v>334615</v>
      </c>
      <c r="J1259" s="188">
        <v>2.8858075502176343E-3</v>
      </c>
      <c r="K1259" s="189">
        <v>166269</v>
      </c>
      <c r="O1259" s="25"/>
      <c r="P1259" s="25"/>
    </row>
    <row r="1260" spans="1:16" s="23" customFormat="1" ht="12.75" customHeight="1">
      <c r="A1260" s="239">
        <v>19</v>
      </c>
      <c r="B1260" s="42" t="s">
        <v>0</v>
      </c>
      <c r="C1260" s="236" t="s">
        <v>102</v>
      </c>
      <c r="D1260" s="247">
        <v>0.14068142913443532</v>
      </c>
      <c r="E1260" s="240">
        <v>22737633</v>
      </c>
      <c r="F1260" s="213">
        <v>0.26035980758491301</v>
      </c>
      <c r="G1260" s="209">
        <v>25652895</v>
      </c>
      <c r="H1260" s="116">
        <f t="shared" si="99"/>
        <v>0.37552229735507553</v>
      </c>
      <c r="I1260" s="112">
        <v>28055941</v>
      </c>
      <c r="J1260" s="188">
        <v>0.4245240050505612</v>
      </c>
      <c r="K1260" s="189">
        <v>24459421</v>
      </c>
      <c r="O1260" s="25"/>
      <c r="P1260" s="25"/>
    </row>
    <row r="1261" spans="1:16" s="23" customFormat="1" ht="12.75" customHeight="1">
      <c r="A1261" s="239">
        <v>20</v>
      </c>
      <c r="B1261" s="42" t="s">
        <v>0</v>
      </c>
      <c r="C1261" s="236" t="s">
        <v>7</v>
      </c>
      <c r="D1261" s="247">
        <v>0.12688353095869878</v>
      </c>
      <c r="E1261" s="240">
        <v>20507548</v>
      </c>
      <c r="F1261" s="213">
        <v>0.18548338798302108</v>
      </c>
      <c r="G1261" s="209">
        <v>18275424</v>
      </c>
      <c r="H1261" s="116">
        <f t="shared" si="99"/>
        <v>0.18993294126454771</v>
      </c>
      <c r="I1261" s="112">
        <v>14190229</v>
      </c>
      <c r="J1261" s="188">
        <v>0.14518405120087027</v>
      </c>
      <c r="K1261" s="189">
        <v>8364940</v>
      </c>
      <c r="O1261" s="25"/>
      <c r="P1261" s="25"/>
    </row>
    <row r="1262" spans="1:16" s="23" customFormat="1" ht="12.75" customHeight="1">
      <c r="A1262" s="239">
        <v>21</v>
      </c>
      <c r="B1262" s="42" t="s">
        <v>0</v>
      </c>
      <c r="C1262" s="236" t="s">
        <v>52</v>
      </c>
      <c r="D1262" s="247">
        <v>0.11213170226334666</v>
      </c>
      <c r="E1262" s="240">
        <v>18123284</v>
      </c>
      <c r="F1262" s="213">
        <v>0.13246057593110275</v>
      </c>
      <c r="G1262" s="240">
        <v>13051159</v>
      </c>
      <c r="H1262" s="116">
        <f t="shared" si="99"/>
        <v>0.14746464772641379</v>
      </c>
      <c r="I1262" s="112">
        <v>11017347</v>
      </c>
      <c r="J1262" s="188">
        <v>0.19512270708875221</v>
      </c>
      <c r="K1262" s="189">
        <v>11242211</v>
      </c>
      <c r="O1262" s="25"/>
      <c r="P1262" s="25"/>
    </row>
    <row r="1263" spans="1:16" s="23" customFormat="1" ht="12.75" customHeight="1">
      <c r="A1263" s="239">
        <v>22</v>
      </c>
      <c r="B1263" s="42" t="s">
        <v>10</v>
      </c>
      <c r="C1263" s="236" t="s">
        <v>170</v>
      </c>
      <c r="D1263" s="247">
        <v>8.4637078392281101E-2</v>
      </c>
      <c r="E1263" s="240">
        <v>13679466</v>
      </c>
      <c r="F1263" s="213">
        <v>2.5169283429055004E-2</v>
      </c>
      <c r="G1263" s="209">
        <v>2479895</v>
      </c>
      <c r="H1263" s="116">
        <f t="shared" si="99"/>
        <v>2.234195058369896E-2</v>
      </c>
      <c r="I1263" s="112">
        <v>1669207</v>
      </c>
      <c r="J1263" s="188">
        <v>6.8335229927360911E-3</v>
      </c>
      <c r="K1263" s="189">
        <v>393721</v>
      </c>
      <c r="O1263" s="25"/>
      <c r="P1263" s="25"/>
    </row>
    <row r="1264" spans="1:16" s="23" customFormat="1" ht="12.75" customHeight="1">
      <c r="A1264" s="239">
        <v>23</v>
      </c>
      <c r="B1264" s="42" t="s">
        <v>0</v>
      </c>
      <c r="C1264" s="236" t="s">
        <v>86</v>
      </c>
      <c r="D1264" s="247">
        <v>7.6147468616165878E-2</v>
      </c>
      <c r="E1264" s="240">
        <v>12307333</v>
      </c>
      <c r="F1264" s="213">
        <v>7.8230551308705029E-2</v>
      </c>
      <c r="G1264" s="209">
        <v>7707949</v>
      </c>
      <c r="H1264" s="116">
        <f t="shared" si="99"/>
        <v>0</v>
      </c>
      <c r="I1264" s="112">
        <v>0</v>
      </c>
      <c r="J1264" s="116">
        <f>+K1264/$I$1301*100</f>
        <v>0</v>
      </c>
      <c r="K1264" s="112">
        <v>0</v>
      </c>
      <c r="L1264" s="100"/>
      <c r="M1264" s="27"/>
      <c r="N1264" s="3"/>
      <c r="O1264" s="25"/>
      <c r="P1264" s="25"/>
    </row>
    <row r="1265" spans="1:16" s="23" customFormat="1" ht="12.75" customHeight="1">
      <c r="A1265" s="239">
        <v>24</v>
      </c>
      <c r="B1265" s="42" t="s">
        <v>0</v>
      </c>
      <c r="C1265" s="236" t="s">
        <v>58</v>
      </c>
      <c r="D1265" s="247">
        <v>7.5098515655619591E-2</v>
      </c>
      <c r="E1265" s="240">
        <v>12137796</v>
      </c>
      <c r="F1265" s="213">
        <v>0.11068955351447642</v>
      </c>
      <c r="G1265" s="209">
        <v>10906090</v>
      </c>
      <c r="H1265" s="116">
        <f t="shared" si="99"/>
        <v>0.11806842849312196</v>
      </c>
      <c r="I1265" s="112">
        <v>8821103</v>
      </c>
      <c r="J1265" s="188">
        <v>0.14317095098178495</v>
      </c>
      <c r="K1265" s="189">
        <v>8248953</v>
      </c>
      <c r="L1265"/>
      <c r="M1265" s="20"/>
      <c r="N1265" s="21"/>
      <c r="O1265" s="25"/>
      <c r="P1265" s="25"/>
    </row>
    <row r="1266" spans="1:16" s="23" customFormat="1" ht="12.75" customHeight="1">
      <c r="A1266" s="239">
        <v>25</v>
      </c>
      <c r="B1266" s="42" t="s">
        <v>0</v>
      </c>
      <c r="C1266" s="236" t="s">
        <v>173</v>
      </c>
      <c r="D1266" s="247">
        <v>5.1751406636642447E-2</v>
      </c>
      <c r="E1266" s="240">
        <v>8364320</v>
      </c>
      <c r="F1266" s="213">
        <v>8.7240988225730565E-2</v>
      </c>
      <c r="G1266" s="209">
        <v>8595735</v>
      </c>
      <c r="H1266" s="116">
        <f t="shared" si="99"/>
        <v>0.10672221310941027</v>
      </c>
      <c r="I1266" s="112">
        <v>7973407</v>
      </c>
      <c r="J1266" s="188">
        <v>0.14089311576962538</v>
      </c>
      <c r="K1266" s="189">
        <v>8117713</v>
      </c>
      <c r="L1266" s="32"/>
      <c r="M1266" s="106"/>
      <c r="N1266" s="107"/>
      <c r="O1266" s="25"/>
      <c r="P1266" s="25"/>
    </row>
    <row r="1267" spans="1:16" s="23" customFormat="1" ht="12.75" customHeight="1">
      <c r="A1267" s="239">
        <v>26</v>
      </c>
      <c r="B1267" s="42" t="s">
        <v>10</v>
      </c>
      <c r="C1267" s="236" t="s">
        <v>171</v>
      </c>
      <c r="D1267" s="247">
        <v>4.8481986254001103E-2</v>
      </c>
      <c r="E1267" s="240">
        <v>7835900</v>
      </c>
      <c r="F1267" s="213">
        <v>6.3875048667669271E-2</v>
      </c>
      <c r="G1267" s="209">
        <v>6293521</v>
      </c>
      <c r="H1267" s="116">
        <f t="shared" si="99"/>
        <v>6.8536001730432228E-2</v>
      </c>
      <c r="I1267" s="112">
        <v>5120447</v>
      </c>
      <c r="J1267" s="188">
        <v>7.7615985203810064E-2</v>
      </c>
      <c r="K1267" s="189">
        <v>4471931</v>
      </c>
      <c r="L1267" s="104"/>
      <c r="M1267" s="34"/>
      <c r="N1267" s="33"/>
      <c r="O1267" s="25"/>
      <c r="P1267" s="25"/>
    </row>
    <row r="1268" spans="1:16" s="23" customFormat="1" ht="12.75" customHeight="1">
      <c r="A1268" s="239">
        <v>27</v>
      </c>
      <c r="B1268" s="42" t="s">
        <v>10</v>
      </c>
      <c r="C1268" s="236" t="s">
        <v>128</v>
      </c>
      <c r="D1268" s="247">
        <v>3.7103695511024791E-2</v>
      </c>
      <c r="E1268" s="240">
        <v>5996884</v>
      </c>
      <c r="F1268" s="213">
        <v>4.8203857370961098E-2</v>
      </c>
      <c r="G1268" s="209">
        <v>4749460</v>
      </c>
      <c r="H1268" s="116">
        <f t="shared" si="99"/>
        <v>4.4917492160957563E-2</v>
      </c>
      <c r="I1268" s="112">
        <v>3355866</v>
      </c>
      <c r="J1268" s="188">
        <v>3.6018555670519432E-2</v>
      </c>
      <c r="K1268" s="189">
        <v>2075249</v>
      </c>
      <c r="O1268" s="25"/>
      <c r="P1268" s="25"/>
    </row>
    <row r="1269" spans="1:16" s="23" customFormat="1" ht="12.75" customHeight="1">
      <c r="A1269" s="239">
        <v>28</v>
      </c>
      <c r="B1269" s="42" t="s">
        <v>0</v>
      </c>
      <c r="C1269" s="236" t="s">
        <v>147</v>
      </c>
      <c r="D1269" s="247">
        <v>3.2493263351474809E-2</v>
      </c>
      <c r="E1269" s="240">
        <v>5251723</v>
      </c>
      <c r="F1269" s="213">
        <v>4.0084572604411596E-2</v>
      </c>
      <c r="G1269" s="209">
        <v>3949478</v>
      </c>
      <c r="H1269" s="116">
        <f t="shared" si="99"/>
        <v>3.4642580326037994E-2</v>
      </c>
      <c r="I1269" s="112">
        <v>2588209</v>
      </c>
      <c r="J1269" s="188">
        <v>8.5597763469070186E-3</v>
      </c>
      <c r="K1269" s="189">
        <v>493181</v>
      </c>
      <c r="O1269" s="25"/>
      <c r="P1269" s="25"/>
    </row>
    <row r="1270" spans="1:16" s="23" customFormat="1" ht="12.75" customHeight="1">
      <c r="A1270" s="239">
        <v>29</v>
      </c>
      <c r="B1270" s="42" t="s">
        <v>0</v>
      </c>
      <c r="C1270" s="236" t="s">
        <v>88</v>
      </c>
      <c r="D1270" s="247">
        <v>2.5907789942794891E-2</v>
      </c>
      <c r="E1270" s="240">
        <v>4187346</v>
      </c>
      <c r="F1270" s="213">
        <v>4.5761359171278188E-2</v>
      </c>
      <c r="G1270" s="209">
        <v>4508804</v>
      </c>
      <c r="H1270" s="116">
        <f t="shared" si="99"/>
        <v>6.7877323849154236E-2</v>
      </c>
      <c r="I1270" s="112">
        <v>5071236</v>
      </c>
      <c r="J1270" s="188">
        <v>7.1434988061701454E-2</v>
      </c>
      <c r="K1270" s="189">
        <v>4115806</v>
      </c>
      <c r="O1270" s="25"/>
      <c r="P1270" s="25"/>
    </row>
    <row r="1271" spans="1:16" s="23" customFormat="1" ht="12.75" customHeight="1">
      <c r="A1271" s="239">
        <v>30</v>
      </c>
      <c r="B1271" s="42" t="s">
        <v>22</v>
      </c>
      <c r="C1271" s="236" t="s">
        <v>208</v>
      </c>
      <c r="D1271" s="247">
        <v>1.9681574121863492E-2</v>
      </c>
      <c r="E1271" s="240">
        <v>3181034</v>
      </c>
      <c r="F1271" s="213">
        <v>2.0291158129022602E-2</v>
      </c>
      <c r="G1271" s="209">
        <v>1999260</v>
      </c>
      <c r="H1271" s="116">
        <f t="shared" si="99"/>
        <v>1.5042593423730748E-2</v>
      </c>
      <c r="I1271" s="112">
        <v>1123859</v>
      </c>
      <c r="J1271" s="188">
        <v>1.3266290003692506E-2</v>
      </c>
      <c r="K1271" s="189">
        <v>764352</v>
      </c>
      <c r="O1271" s="25"/>
      <c r="P1271" s="25"/>
    </row>
    <row r="1272" spans="1:16" s="23" customFormat="1" ht="12.75" customHeight="1">
      <c r="A1272" s="239">
        <v>31</v>
      </c>
      <c r="B1272" s="42" t="s">
        <v>0</v>
      </c>
      <c r="C1272" s="236" t="s">
        <v>44</v>
      </c>
      <c r="D1272" s="247">
        <v>1.6795064849022896E-2</v>
      </c>
      <c r="E1272" s="240">
        <v>2714502</v>
      </c>
      <c r="F1272" s="213">
        <v>2.6737802151928301E-2</v>
      </c>
      <c r="G1272" s="209">
        <v>2634439</v>
      </c>
      <c r="H1272" s="116">
        <f t="shared" si="99"/>
        <v>3.7092729267480855E-2</v>
      </c>
      <c r="I1272" s="112">
        <v>2771264</v>
      </c>
      <c r="J1272" s="188">
        <v>5.1728537281429413E-2</v>
      </c>
      <c r="K1272" s="189">
        <v>2980397</v>
      </c>
      <c r="O1272" s="25"/>
      <c r="P1272" s="25"/>
    </row>
    <row r="1273" spans="1:16" s="23" customFormat="1" ht="12.75" customHeight="1">
      <c r="A1273" s="239">
        <v>32</v>
      </c>
      <c r="B1273" s="42" t="s">
        <v>0</v>
      </c>
      <c r="C1273" s="236" t="s">
        <v>5</v>
      </c>
      <c r="D1273" s="247">
        <v>7.8691796869624197E-3</v>
      </c>
      <c r="E1273" s="240">
        <v>1271856</v>
      </c>
      <c r="F1273" s="213">
        <v>9.2708688356307727E-3</v>
      </c>
      <c r="G1273" s="209">
        <v>913446</v>
      </c>
      <c r="H1273" s="116">
        <f t="shared" si="99"/>
        <v>1.1188181412765187E-2</v>
      </c>
      <c r="I1273" s="112">
        <v>835889</v>
      </c>
      <c r="J1273" s="188">
        <v>1.3164721185789747E-2</v>
      </c>
      <c r="K1273" s="189">
        <v>758500</v>
      </c>
      <c r="O1273" s="25"/>
      <c r="P1273" s="25"/>
    </row>
    <row r="1274" spans="1:16" s="23" customFormat="1" ht="12.75" customHeight="1">
      <c r="A1274" s="239">
        <v>33</v>
      </c>
      <c r="B1274" s="42" t="s">
        <v>10</v>
      </c>
      <c r="C1274" s="236" t="s">
        <v>93</v>
      </c>
      <c r="D1274" s="247">
        <v>7.8545717964143402E-3</v>
      </c>
      <c r="E1274" s="240">
        <v>1269495</v>
      </c>
      <c r="F1274" s="116">
        <f>+G1274/$I$1301*100</f>
        <v>0</v>
      </c>
      <c r="G1274" s="112">
        <v>0</v>
      </c>
      <c r="H1274" s="116">
        <f t="shared" si="99"/>
        <v>0</v>
      </c>
      <c r="I1274" s="112">
        <v>0</v>
      </c>
      <c r="J1274" s="116">
        <f>+K1274/$I$1301*100</f>
        <v>0</v>
      </c>
      <c r="K1274" s="112">
        <v>0</v>
      </c>
      <c r="O1274" s="25"/>
      <c r="P1274" s="25"/>
    </row>
    <row r="1275" spans="1:16" s="23" customFormat="1" ht="12.75" customHeight="1">
      <c r="A1275" s="239">
        <v>34</v>
      </c>
      <c r="B1275" s="42" t="s">
        <v>0</v>
      </c>
      <c r="C1275" s="236" t="s">
        <v>6</v>
      </c>
      <c r="D1275" s="247">
        <v>5.9966782811418182E-3</v>
      </c>
      <c r="E1275" s="240">
        <v>969213</v>
      </c>
      <c r="F1275" s="213">
        <v>8.5639677003675144E-3</v>
      </c>
      <c r="G1275" s="209">
        <v>843796</v>
      </c>
      <c r="H1275" s="116">
        <f t="shared" si="99"/>
        <v>9.9838198725121022E-3</v>
      </c>
      <c r="I1275" s="112">
        <v>745909</v>
      </c>
      <c r="J1275" s="188">
        <v>1.2189247454998791E-2</v>
      </c>
      <c r="K1275" s="189">
        <v>702297</v>
      </c>
      <c r="O1275" s="25"/>
      <c r="P1275" s="25"/>
    </row>
    <row r="1276" spans="1:16" s="23" customFormat="1" ht="12.75" customHeight="1">
      <c r="A1276" s="239">
        <v>35</v>
      </c>
      <c r="B1276" s="42" t="s">
        <v>0</v>
      </c>
      <c r="C1276" s="236" t="s">
        <v>35</v>
      </c>
      <c r="D1276" s="247">
        <v>3.1144010274180714E-3</v>
      </c>
      <c r="E1276" s="240">
        <v>503365</v>
      </c>
      <c r="F1276" s="213">
        <v>3.3596326460135558E-4</v>
      </c>
      <c r="G1276" s="209">
        <v>33102</v>
      </c>
      <c r="H1276" s="116">
        <f t="shared" si="99"/>
        <v>0</v>
      </c>
      <c r="I1276" s="112">
        <v>0</v>
      </c>
      <c r="J1276" s="116">
        <f>+K1276/$I$1301*100</f>
        <v>0</v>
      </c>
      <c r="K1276" s="112">
        <v>0</v>
      </c>
      <c r="O1276" s="25"/>
      <c r="P1276" s="25"/>
    </row>
    <row r="1277" spans="1:16" s="23" customFormat="1" ht="12.75" customHeight="1">
      <c r="A1277" s="239">
        <v>36</v>
      </c>
      <c r="B1277" s="42" t="s">
        <v>0</v>
      </c>
      <c r="C1277" s="236" t="s">
        <v>172</v>
      </c>
      <c r="D1277" s="247">
        <v>2.5584287966853815E-3</v>
      </c>
      <c r="E1277" s="240">
        <v>413506</v>
      </c>
      <c r="F1277" s="213">
        <v>4.1714880474614151E-3</v>
      </c>
      <c r="G1277" s="209">
        <v>411011</v>
      </c>
      <c r="H1277" s="116">
        <f t="shared" si="99"/>
        <v>5.0081389690139625E-3</v>
      </c>
      <c r="I1277" s="112">
        <v>374167</v>
      </c>
      <c r="J1277" s="188">
        <v>5.1801485630992858E-3</v>
      </c>
      <c r="K1277" s="189">
        <v>298460</v>
      </c>
      <c r="O1277" s="25"/>
      <c r="P1277" s="25"/>
    </row>
    <row r="1278" spans="1:16" s="23" customFormat="1" ht="12.75" customHeight="1">
      <c r="A1278" s="239">
        <v>37</v>
      </c>
      <c r="B1278" s="42" t="s">
        <v>0</v>
      </c>
      <c r="C1278" s="236" t="s">
        <v>27</v>
      </c>
      <c r="D1278" s="247">
        <v>2.292776789666176E-3</v>
      </c>
      <c r="E1278" s="240">
        <v>370570</v>
      </c>
      <c r="F1278" s="213">
        <v>2.8380177580635203E-3</v>
      </c>
      <c r="G1278" s="240">
        <v>279626</v>
      </c>
      <c r="H1278" s="116">
        <f t="shared" si="99"/>
        <v>1.4376848384270331E-3</v>
      </c>
      <c r="I1278" s="112">
        <v>107412</v>
      </c>
      <c r="J1278" s="188">
        <v>9.3215251249203687E-4</v>
      </c>
      <c r="K1278" s="189">
        <v>53707</v>
      </c>
      <c r="O1278" s="25"/>
      <c r="P1278" s="25"/>
    </row>
    <row r="1279" spans="1:16" s="23" customFormat="1" ht="12.75" customHeight="1">
      <c r="A1279" s="239">
        <v>38</v>
      </c>
      <c r="B1279" s="42" t="s">
        <v>0</v>
      </c>
      <c r="C1279" s="236" t="s">
        <v>90</v>
      </c>
      <c r="D1279" s="247">
        <v>2.2803839032757467E-3</v>
      </c>
      <c r="E1279" s="240">
        <v>368567</v>
      </c>
      <c r="F1279" s="213">
        <v>1.8122549865250877E-3</v>
      </c>
      <c r="G1279" s="209">
        <v>178559</v>
      </c>
      <c r="H1279" s="116">
        <f t="shared" si="99"/>
        <v>0</v>
      </c>
      <c r="I1279" s="28">
        <v>0</v>
      </c>
      <c r="J1279" s="116">
        <f>+K1279/$I$1301*100</f>
        <v>0</v>
      </c>
      <c r="K1279" s="28">
        <v>0</v>
      </c>
      <c r="O1279" s="25"/>
      <c r="P1279" s="25"/>
    </row>
    <row r="1280" spans="1:16" s="23" customFormat="1" ht="12.75" customHeight="1">
      <c r="A1280" s="239">
        <v>39</v>
      </c>
      <c r="B1280" s="42" t="s">
        <v>0</v>
      </c>
      <c r="C1280" s="236" t="s">
        <v>214</v>
      </c>
      <c r="D1280" s="247">
        <v>1.7393474827010679E-3</v>
      </c>
      <c r="E1280" s="240">
        <v>281122</v>
      </c>
      <c r="F1280" s="213">
        <v>2.2362941743398613E-3</v>
      </c>
      <c r="G1280" s="209">
        <v>220339</v>
      </c>
      <c r="H1280" s="116">
        <f t="shared" si="99"/>
        <v>3.2433437540338602E-3</v>
      </c>
      <c r="I1280" s="112">
        <v>242316</v>
      </c>
      <c r="J1280" s="188">
        <v>3.8958723018698693E-3</v>
      </c>
      <c r="K1280" s="189">
        <v>224465</v>
      </c>
      <c r="O1280" s="25"/>
      <c r="P1280" s="25"/>
    </row>
    <row r="1281" spans="1:16" s="23" customFormat="1" ht="12.75" customHeight="1">
      <c r="A1281" s="239">
        <v>40</v>
      </c>
      <c r="B1281" s="42" t="s">
        <v>0</v>
      </c>
      <c r="C1281" s="236" t="s">
        <v>8</v>
      </c>
      <c r="D1281" s="247">
        <v>1.4854077742026226E-3</v>
      </c>
      <c r="E1281" s="240">
        <v>240079</v>
      </c>
      <c r="F1281" s="213">
        <v>1.7984823398552779E-3</v>
      </c>
      <c r="G1281" s="209">
        <v>177202</v>
      </c>
      <c r="H1281" s="116">
        <f t="shared" si="99"/>
        <v>1.8759557238909924E-3</v>
      </c>
      <c r="I1281" s="112">
        <v>140156</v>
      </c>
      <c r="J1281" s="188">
        <v>2.581135809024024E-3</v>
      </c>
      <c r="K1281" s="189">
        <v>148715</v>
      </c>
      <c r="O1281" s="25"/>
      <c r="P1281" s="25"/>
    </row>
    <row r="1282" spans="1:16" s="23" customFormat="1" ht="12.75" customHeight="1">
      <c r="A1282" s="239">
        <v>41</v>
      </c>
      <c r="B1282" s="42" t="s">
        <v>0</v>
      </c>
      <c r="C1282" s="236" t="s">
        <v>153</v>
      </c>
      <c r="D1282" s="247">
        <v>1.047331923983976E-3</v>
      </c>
      <c r="E1282" s="240">
        <v>169275</v>
      </c>
      <c r="F1282" s="213">
        <v>1.5105355759133694E-3</v>
      </c>
      <c r="G1282" s="209">
        <v>148831</v>
      </c>
      <c r="H1282" s="116">
        <f t="shared" si="99"/>
        <v>1.7180556006373177E-3</v>
      </c>
      <c r="I1282" s="112">
        <v>128359</v>
      </c>
      <c r="J1282" s="188">
        <v>2.2082019077464179E-3</v>
      </c>
      <c r="K1282" s="189">
        <v>127228</v>
      </c>
      <c r="O1282" s="25"/>
      <c r="P1282" s="25"/>
    </row>
    <row r="1283" spans="1:16" s="23" customFormat="1" ht="12.75" customHeight="1">
      <c r="A1283" s="239">
        <v>42</v>
      </c>
      <c r="B1283" s="42" t="s">
        <v>0</v>
      </c>
      <c r="C1283" s="236" t="s">
        <v>190</v>
      </c>
      <c r="D1283" s="247">
        <v>7.4520659431295821E-4</v>
      </c>
      <c r="E1283" s="240">
        <v>120444</v>
      </c>
      <c r="F1283" s="213">
        <v>1.0290410065232143E-4</v>
      </c>
      <c r="G1283" s="209">
        <v>10139</v>
      </c>
      <c r="H1283" s="116">
        <f t="shared" si="99"/>
        <v>-5.3189065422701983E-3</v>
      </c>
      <c r="I1283" s="112">
        <v>-397385</v>
      </c>
      <c r="J1283" s="188">
        <v>1.4049647322083322E-2</v>
      </c>
      <c r="K1283" s="189">
        <v>809486</v>
      </c>
      <c r="O1283" s="25"/>
      <c r="P1283" s="25"/>
    </row>
    <row r="1284" spans="1:16" s="23" customFormat="1" ht="12.75" customHeight="1">
      <c r="A1284" s="239">
        <v>43</v>
      </c>
      <c r="B1284" s="42" t="s">
        <v>0</v>
      </c>
      <c r="C1284" s="236" t="s">
        <v>101</v>
      </c>
      <c r="D1284" s="247">
        <v>7.0051053276305275E-4</v>
      </c>
      <c r="E1284" s="240">
        <v>113220</v>
      </c>
      <c r="F1284" s="213">
        <v>1.2160424913362157E-3</v>
      </c>
      <c r="G1284" s="209">
        <v>119815</v>
      </c>
      <c r="H1284" s="116">
        <f t="shared" si="99"/>
        <v>1.8713647480262802E-3</v>
      </c>
      <c r="I1284" s="112">
        <v>139813</v>
      </c>
      <c r="J1284" s="188">
        <v>2.7251753886164687E-3</v>
      </c>
      <c r="K1284" s="189">
        <v>157014</v>
      </c>
      <c r="O1284" s="25"/>
      <c r="P1284" s="25"/>
    </row>
    <row r="1285" spans="1:16" s="23" customFormat="1" ht="12.75" customHeight="1">
      <c r="A1285" s="239">
        <v>44</v>
      </c>
      <c r="B1285" s="42" t="s">
        <v>0</v>
      </c>
      <c r="C1285" s="236" t="s">
        <v>121</v>
      </c>
      <c r="D1285" s="247">
        <v>5.0029395583130578E-4</v>
      </c>
      <c r="E1285" s="240">
        <v>80860</v>
      </c>
      <c r="F1285" s="213">
        <v>8.3553379841224079E-4</v>
      </c>
      <c r="G1285" s="240">
        <v>82324</v>
      </c>
      <c r="H1285" s="116">
        <f t="shared" si="99"/>
        <v>1.1742458093621161E-3</v>
      </c>
      <c r="I1285" s="112">
        <v>87730</v>
      </c>
      <c r="J1285" s="188">
        <v>1.2707730930256664E-3</v>
      </c>
      <c r="K1285" s="189">
        <v>73217</v>
      </c>
      <c r="O1285" s="25"/>
      <c r="P1285" s="25"/>
    </row>
    <row r="1286" spans="1:16" s="23" customFormat="1" ht="12.75" customHeight="1">
      <c r="A1286" s="239">
        <v>45</v>
      </c>
      <c r="B1286" s="42" t="s">
        <v>0</v>
      </c>
      <c r="C1286" s="236" t="s">
        <v>150</v>
      </c>
      <c r="D1286" s="247">
        <v>4.9160099258689595E-4</v>
      </c>
      <c r="E1286" s="240">
        <v>79455</v>
      </c>
      <c r="F1286" s="116">
        <f>+G1286/$I$1301*100</f>
        <v>0</v>
      </c>
      <c r="G1286" s="28">
        <v>0</v>
      </c>
      <c r="H1286" s="116">
        <f t="shared" si="99"/>
        <v>0</v>
      </c>
      <c r="I1286" s="28">
        <v>0</v>
      </c>
      <c r="J1286" s="116">
        <f>+K1286/$I$1301*100</f>
        <v>0</v>
      </c>
      <c r="K1286" s="28">
        <v>0</v>
      </c>
      <c r="O1286" s="25"/>
      <c r="P1286" s="25"/>
    </row>
    <row r="1287" spans="1:16" s="23" customFormat="1" ht="12.75" customHeight="1">
      <c r="A1287" s="239">
        <v>46</v>
      </c>
      <c r="B1287" s="42" t="s">
        <v>10</v>
      </c>
      <c r="C1287" s="236" t="s">
        <v>24</v>
      </c>
      <c r="D1287" s="247">
        <v>4.078639359677901E-4</v>
      </c>
      <c r="E1287" s="240">
        <v>65921</v>
      </c>
      <c r="F1287" s="213">
        <v>5.956847298043248E-4</v>
      </c>
      <c r="G1287" s="209">
        <v>58692</v>
      </c>
      <c r="H1287" s="116">
        <f t="shared" si="99"/>
        <v>1.0094391451574457E-3</v>
      </c>
      <c r="I1287" s="112">
        <v>75417</v>
      </c>
      <c r="J1287" s="188">
        <v>1.2845713176040485E-3</v>
      </c>
      <c r="K1287" s="189">
        <v>74012</v>
      </c>
      <c r="O1287" s="25"/>
      <c r="P1287" s="25"/>
    </row>
    <row r="1288" spans="1:16" s="23" customFormat="1" ht="12.75" customHeight="1">
      <c r="A1288" s="239">
        <v>47</v>
      </c>
      <c r="B1288" s="42" t="s">
        <v>0</v>
      </c>
      <c r="C1288" s="236" t="s">
        <v>1</v>
      </c>
      <c r="D1288" s="247">
        <v>2.957649266708374E-4</v>
      </c>
      <c r="E1288" s="240">
        <v>47803</v>
      </c>
      <c r="F1288" s="111">
        <v>0</v>
      </c>
      <c r="G1288" s="112">
        <v>0</v>
      </c>
      <c r="H1288" s="111">
        <v>0</v>
      </c>
      <c r="I1288" s="112">
        <v>0</v>
      </c>
      <c r="J1288" s="111">
        <v>0</v>
      </c>
      <c r="K1288" s="112">
        <v>0</v>
      </c>
      <c r="O1288" s="25"/>
      <c r="P1288" s="25"/>
    </row>
    <row r="1289" spans="1:16" s="23" customFormat="1" ht="12.75" customHeight="1">
      <c r="A1289" s="239">
        <v>48</v>
      </c>
      <c r="B1289" s="42" t="s">
        <v>0</v>
      </c>
      <c r="C1289" s="236" t="s">
        <v>2</v>
      </c>
      <c r="D1289" s="247">
        <v>1.5148648546343919E-4</v>
      </c>
      <c r="E1289" s="240">
        <v>24484</v>
      </c>
      <c r="F1289" s="213">
        <v>2.9849192229852782E-4</v>
      </c>
      <c r="G1289" s="209">
        <v>29410</v>
      </c>
      <c r="H1289" s="116">
        <f t="shared" ref="H1289:H1295" si="100">+I1289/$I$1301*100</f>
        <v>4.3889996962034823E-4</v>
      </c>
      <c r="I1289" s="112">
        <v>32791</v>
      </c>
      <c r="J1289" s="188">
        <v>6.5386228244200019E-4</v>
      </c>
      <c r="K1289" s="189">
        <v>37673</v>
      </c>
      <c r="O1289" s="25"/>
      <c r="P1289" s="25"/>
    </row>
    <row r="1290" spans="1:16" s="23" customFormat="1" ht="12.75" customHeight="1">
      <c r="A1290" s="239">
        <v>49</v>
      </c>
      <c r="B1290" s="42" t="s">
        <v>0</v>
      </c>
      <c r="C1290" s="236" t="s">
        <v>219</v>
      </c>
      <c r="D1290" s="247">
        <v>1.3739831656128877E-4</v>
      </c>
      <c r="E1290" s="240">
        <v>22207</v>
      </c>
      <c r="F1290" s="213">
        <v>2.2538626720446813E-4</v>
      </c>
      <c r="G1290" s="209">
        <v>22207</v>
      </c>
      <c r="H1290" s="116">
        <f t="shared" si="100"/>
        <v>2.9898897628554598E-4</v>
      </c>
      <c r="I1290" s="112">
        <v>22338</v>
      </c>
      <c r="J1290" s="188">
        <v>3.990897810758727E-4</v>
      </c>
      <c r="K1290" s="189">
        <v>22994</v>
      </c>
      <c r="O1290" s="25"/>
      <c r="P1290" s="25"/>
    </row>
    <row r="1291" spans="1:16" s="23" customFormat="1" ht="12.75" customHeight="1">
      <c r="A1291" s="239">
        <v>50</v>
      </c>
      <c r="B1291" s="42" t="s">
        <v>0</v>
      </c>
      <c r="C1291" s="236" t="s">
        <v>118</v>
      </c>
      <c r="D1291" s="247">
        <v>1.2427534500157814E-4</v>
      </c>
      <c r="E1291" s="240">
        <v>20086</v>
      </c>
      <c r="F1291" s="213">
        <v>1.9017822645460094E-4</v>
      </c>
      <c r="G1291" s="209">
        <v>18738</v>
      </c>
      <c r="H1291" s="116">
        <f t="shared" si="100"/>
        <v>2.333902220203718E-4</v>
      </c>
      <c r="I1291" s="112">
        <v>17437</v>
      </c>
      <c r="J1291" s="188">
        <v>2.8809651544222021E-4</v>
      </c>
      <c r="K1291" s="189">
        <v>16599</v>
      </c>
      <c r="O1291" s="25"/>
      <c r="P1291" s="25"/>
    </row>
    <row r="1292" spans="1:16" s="23" customFormat="1" ht="12.75" customHeight="1">
      <c r="A1292" s="239">
        <v>51</v>
      </c>
      <c r="B1292" s="42" t="s">
        <v>0</v>
      </c>
      <c r="C1292" s="236" t="s">
        <v>20</v>
      </c>
      <c r="D1292" s="247">
        <v>8.7183306104612044E-5</v>
      </c>
      <c r="E1292" s="240">
        <v>14091</v>
      </c>
      <c r="F1292" s="213">
        <v>1.6393204790771237E-4</v>
      </c>
      <c r="G1292" s="209">
        <v>16152</v>
      </c>
      <c r="H1292" s="116">
        <f t="shared" si="100"/>
        <v>2.0089200219669442E-4</v>
      </c>
      <c r="I1292" s="112">
        <v>15009</v>
      </c>
      <c r="J1292" s="188">
        <v>2.9507373088940209E-4</v>
      </c>
      <c r="K1292" s="189">
        <v>17001</v>
      </c>
      <c r="O1292" s="25"/>
      <c r="P1292" s="25"/>
    </row>
    <row r="1293" spans="1:16" s="23" customFormat="1" ht="12.75" customHeight="1">
      <c r="A1293" s="239">
        <v>52</v>
      </c>
      <c r="B1293" s="42" t="s">
        <v>0</v>
      </c>
      <c r="C1293" s="236" t="s">
        <v>4</v>
      </c>
      <c r="D1293" s="247">
        <v>6.5819034159453763E-5</v>
      </c>
      <c r="E1293" s="240">
        <v>10638</v>
      </c>
      <c r="F1293" s="213">
        <v>1.4559220079470863E-4</v>
      </c>
      <c r="G1293" s="209">
        <v>14345</v>
      </c>
      <c r="H1293" s="116">
        <f t="shared" si="100"/>
        <v>2.3620102357019564E-4</v>
      </c>
      <c r="I1293" s="112">
        <v>17647</v>
      </c>
      <c r="J1293" s="188">
        <v>3.743571143787727E-4</v>
      </c>
      <c r="K1293" s="189">
        <v>21569</v>
      </c>
      <c r="O1293" s="25"/>
      <c r="P1293" s="25"/>
    </row>
    <row r="1294" spans="1:16" s="23" customFormat="1" ht="12.75" customHeight="1">
      <c r="A1294" s="239">
        <v>53</v>
      </c>
      <c r="B1294" s="42" t="s">
        <v>0</v>
      </c>
      <c r="C1294" s="236" t="s">
        <v>110</v>
      </c>
      <c r="D1294" s="247">
        <v>5.7095135102786171E-5</v>
      </c>
      <c r="E1294" s="240">
        <v>9228</v>
      </c>
      <c r="F1294" s="116">
        <f>+G1294/$I$1301*100</f>
        <v>0</v>
      </c>
      <c r="G1294" s="112">
        <v>0</v>
      </c>
      <c r="H1294" s="116">
        <f t="shared" si="100"/>
        <v>1.3470431808298571E-4</v>
      </c>
      <c r="I1294" s="112">
        <v>10064</v>
      </c>
      <c r="J1294" s="116">
        <f>+K1294/$I$1238*100</f>
        <v>0</v>
      </c>
      <c r="K1294" s="186">
        <v>0</v>
      </c>
      <c r="O1294" s="25"/>
      <c r="P1294" s="25"/>
    </row>
    <row r="1295" spans="1:16" s="23" customFormat="1" ht="12.75" customHeight="1">
      <c r="A1295" s="239">
        <v>54</v>
      </c>
      <c r="B1295" s="42" t="s">
        <v>0</v>
      </c>
      <c r="C1295" s="236" t="s">
        <v>48</v>
      </c>
      <c r="D1295" s="247">
        <v>3.6176338854138576E-5</v>
      </c>
      <c r="E1295" s="240">
        <v>5847</v>
      </c>
      <c r="F1295" s="213">
        <v>1.051065061993728E-4</v>
      </c>
      <c r="G1295" s="240">
        <v>10356</v>
      </c>
      <c r="H1295" s="116">
        <f t="shared" si="100"/>
        <v>2.2525228229516758E-4</v>
      </c>
      <c r="I1295" s="112">
        <v>16829</v>
      </c>
      <c r="J1295" s="188">
        <v>3.3074083970522012E-4</v>
      </c>
      <c r="K1295" s="189">
        <v>19056</v>
      </c>
      <c r="O1295" s="25"/>
      <c r="P1295" s="25"/>
    </row>
    <row r="1296" spans="1:16" s="23" customFormat="1" ht="12.75" customHeight="1">
      <c r="A1296" s="239">
        <v>55</v>
      </c>
      <c r="B1296" s="42" t="s">
        <v>0</v>
      </c>
      <c r="C1296" s="236" t="s">
        <v>163</v>
      </c>
      <c r="D1296" s="247">
        <v>9.4663585508520634E-7</v>
      </c>
      <c r="E1296" s="240">
        <v>153</v>
      </c>
      <c r="F1296" s="188">
        <v>0</v>
      </c>
      <c r="G1296" s="189">
        <v>0</v>
      </c>
      <c r="H1296" s="188">
        <v>0</v>
      </c>
      <c r="I1296" s="189">
        <v>0</v>
      </c>
      <c r="J1296" s="188">
        <v>0</v>
      </c>
      <c r="K1296" s="189">
        <v>0</v>
      </c>
      <c r="O1296" s="25"/>
      <c r="P1296" s="25"/>
    </row>
    <row r="1297" spans="1:16" s="23" customFormat="1" ht="12.75" customHeight="1">
      <c r="A1297" s="239">
        <v>56</v>
      </c>
      <c r="B1297" s="42" t="s">
        <v>0</v>
      </c>
      <c r="C1297" s="187" t="s">
        <v>151</v>
      </c>
      <c r="D1297" s="188">
        <v>0</v>
      </c>
      <c r="E1297" s="189">
        <v>0</v>
      </c>
      <c r="F1297" s="188">
        <v>0</v>
      </c>
      <c r="G1297" s="189">
        <v>0</v>
      </c>
      <c r="H1297" s="188">
        <v>0</v>
      </c>
      <c r="I1297" s="189">
        <v>0</v>
      </c>
      <c r="J1297" s="188">
        <v>4.808143603426565</v>
      </c>
      <c r="K1297" s="189">
        <v>277026522</v>
      </c>
      <c r="O1297" s="25"/>
      <c r="P1297" s="25"/>
    </row>
    <row r="1298" spans="1:16" s="23" customFormat="1" ht="12.75" customHeight="1">
      <c r="A1298" s="239">
        <v>57</v>
      </c>
      <c r="B1298" s="42" t="s">
        <v>0</v>
      </c>
      <c r="C1298" s="102" t="s">
        <v>23</v>
      </c>
      <c r="D1298" s="116">
        <f>+E1298/$I$1301*100</f>
        <v>0</v>
      </c>
      <c r="E1298" s="28">
        <v>0</v>
      </c>
      <c r="F1298" s="116">
        <f>+G1298/$I$1301*100</f>
        <v>0</v>
      </c>
      <c r="G1298" s="28">
        <v>0</v>
      </c>
      <c r="H1298" s="116">
        <f>+I1298/$I$1301*100</f>
        <v>7.7053439819170521E-4</v>
      </c>
      <c r="I1298" s="112">
        <v>57568</v>
      </c>
      <c r="J1298" s="116">
        <f>+K1298/$I$1238*100</f>
        <v>0</v>
      </c>
      <c r="K1298" s="186">
        <v>0</v>
      </c>
      <c r="O1298" s="25"/>
      <c r="P1298" s="25"/>
    </row>
    <row r="1299" spans="1:16" s="23" customFormat="1" ht="12.75" customHeight="1">
      <c r="A1299" s="239">
        <v>58</v>
      </c>
      <c r="B1299" s="42" t="s">
        <v>0</v>
      </c>
      <c r="C1299" s="102" t="s">
        <v>99</v>
      </c>
      <c r="D1299" s="116">
        <f>+E1299/$I$1301*100</f>
        <v>0</v>
      </c>
      <c r="E1299" s="28">
        <v>0</v>
      </c>
      <c r="F1299" s="116">
        <f>+G1299/$I$1301*100</f>
        <v>0</v>
      </c>
      <c r="G1299" s="28">
        <v>0</v>
      </c>
      <c r="H1299" s="116">
        <f>+I1299/$I$1301*100</f>
        <v>0.59437263111651795</v>
      </c>
      <c r="I1299" s="112">
        <v>44406640</v>
      </c>
      <c r="J1299" s="188">
        <v>0.2982599058289952</v>
      </c>
      <c r="K1299" s="189">
        <v>17184575</v>
      </c>
      <c r="O1299" s="25"/>
      <c r="P1299" s="25"/>
    </row>
    <row r="1300" spans="1:16" s="23" customFormat="1" ht="12.75" customHeight="1">
      <c r="A1300" s="239">
        <v>59</v>
      </c>
      <c r="B1300" s="42" t="s">
        <v>0</v>
      </c>
      <c r="C1300" s="187" t="s">
        <v>17</v>
      </c>
      <c r="D1300" s="116">
        <f>+E1300/$I$1301*100</f>
        <v>0</v>
      </c>
      <c r="E1300" s="28">
        <v>0</v>
      </c>
      <c r="F1300" s="116">
        <f>+G1300/$I$1301*100</f>
        <v>0</v>
      </c>
      <c r="G1300" s="28">
        <v>0</v>
      </c>
      <c r="H1300" s="188">
        <v>0</v>
      </c>
      <c r="I1300" s="189">
        <v>0</v>
      </c>
      <c r="J1300" s="188">
        <v>0.66640013032549816</v>
      </c>
      <c r="K1300" s="189">
        <v>38395382</v>
      </c>
      <c r="O1300" s="25"/>
      <c r="P1300" s="25"/>
    </row>
    <row r="1301" spans="1:16" s="23" customFormat="1" ht="12.75" customHeight="1">
      <c r="A1301" s="239"/>
      <c r="B1301" s="239"/>
      <c r="C1301" s="241" t="s">
        <v>112</v>
      </c>
      <c r="D1301" s="248">
        <v>100</v>
      </c>
      <c r="E1301" s="249">
        <v>16162497879</v>
      </c>
      <c r="F1301" s="215">
        <v>100</v>
      </c>
      <c r="G1301" s="216">
        <v>9852862943</v>
      </c>
      <c r="H1301" s="101">
        <v>100</v>
      </c>
      <c r="I1301" s="3">
        <v>7471178462</v>
      </c>
      <c r="J1301" s="99">
        <v>100</v>
      </c>
      <c r="K1301" s="98">
        <v>5761610818</v>
      </c>
      <c r="O1301" s="25"/>
      <c r="P1301" s="25"/>
    </row>
    <row r="1302" spans="1:16" s="23" customFormat="1" ht="12.75" customHeight="1">
      <c r="H1302" s="1"/>
      <c r="I1302" s="1"/>
      <c r="J1302" s="1"/>
      <c r="K1302" s="1"/>
      <c r="O1302" s="25"/>
      <c r="P1302" s="25"/>
    </row>
    <row r="1303" spans="1:16" s="23" customFormat="1" ht="12.75" customHeight="1">
      <c r="F1303" s="215"/>
      <c r="G1303" s="216"/>
      <c r="H1303" s="45"/>
      <c r="I1303" s="45"/>
      <c r="J1303" s="45"/>
      <c r="K1303" s="45"/>
      <c r="O1303" s="25"/>
      <c r="P1303" s="25"/>
    </row>
    <row r="1304" spans="1:16" s="23" customFormat="1" ht="12.75" customHeight="1">
      <c r="A1304" s="242" t="s">
        <v>149</v>
      </c>
      <c r="B1304" s="242"/>
      <c r="C1304" s="244"/>
      <c r="D1304" s="245"/>
      <c r="E1304" s="246"/>
      <c r="F1304" s="212"/>
      <c r="G1304" s="211"/>
      <c r="H1304" s="31"/>
      <c r="I1304" s="31"/>
      <c r="J1304" s="31"/>
      <c r="K1304" s="31"/>
      <c r="O1304" s="25"/>
      <c r="P1304" s="25"/>
    </row>
    <row r="1305" spans="1:16" s="23" customFormat="1" ht="12.75" customHeight="1">
      <c r="A1305" s="239">
        <v>1</v>
      </c>
      <c r="B1305" s="46" t="s">
        <v>0</v>
      </c>
      <c r="C1305" s="236" t="s">
        <v>173</v>
      </c>
      <c r="D1305" s="238">
        <v>17.846140266432997</v>
      </c>
      <c r="E1305" s="240">
        <v>1872227386</v>
      </c>
      <c r="F1305" s="208">
        <v>19.35217798638125</v>
      </c>
      <c r="G1305" s="209">
        <v>2054317661</v>
      </c>
      <c r="H1305" s="111">
        <v>10.958799535839912</v>
      </c>
      <c r="I1305" s="112">
        <v>1284771582</v>
      </c>
      <c r="J1305" s="111">
        <v>9.7940663344734471</v>
      </c>
      <c r="K1305" s="112">
        <v>1209667871</v>
      </c>
      <c r="O1305" s="25"/>
      <c r="P1305" s="25"/>
    </row>
    <row r="1306" spans="1:16" s="23" customFormat="1" ht="12.75" customHeight="1">
      <c r="A1306" s="239">
        <v>2</v>
      </c>
      <c r="B1306" s="46" t="s">
        <v>0</v>
      </c>
      <c r="C1306" s="236" t="s">
        <v>98</v>
      </c>
      <c r="D1306" s="238">
        <v>11.744177032518898</v>
      </c>
      <c r="E1306" s="240">
        <v>1232074249</v>
      </c>
      <c r="F1306" s="208">
        <v>11.263077270806757</v>
      </c>
      <c r="G1306" s="209">
        <v>1195624522</v>
      </c>
      <c r="H1306" s="111">
        <v>11.849570756602899</v>
      </c>
      <c r="I1306" s="112">
        <v>1389202505</v>
      </c>
      <c r="J1306" s="111">
        <v>14.452394483755146</v>
      </c>
      <c r="K1306" s="112">
        <v>1785019283</v>
      </c>
      <c r="O1306" s="25"/>
      <c r="P1306" s="25"/>
    </row>
    <row r="1307" spans="1:16" ht="12.75" customHeight="1">
      <c r="A1307" s="239">
        <v>3</v>
      </c>
      <c r="B1307" s="46" t="s">
        <v>0</v>
      </c>
      <c r="C1307" s="236" t="s">
        <v>150</v>
      </c>
      <c r="D1307" s="238">
        <v>10.931622476579703</v>
      </c>
      <c r="E1307" s="240">
        <v>1146829660</v>
      </c>
      <c r="F1307" s="208">
        <v>9.4539247864543228</v>
      </c>
      <c r="G1307" s="209">
        <v>1003575136</v>
      </c>
      <c r="H1307" s="111">
        <v>5.9411960787264739</v>
      </c>
      <c r="I1307" s="112">
        <v>696525186</v>
      </c>
      <c r="J1307" s="111">
        <v>2.0552678522331731</v>
      </c>
      <c r="K1307" s="112">
        <v>253846707</v>
      </c>
    </row>
    <row r="1308" spans="1:16" ht="12.75" customHeight="1">
      <c r="A1308" s="239">
        <v>4</v>
      </c>
      <c r="B1308" s="46" t="s">
        <v>0</v>
      </c>
      <c r="C1308" s="236" t="s">
        <v>64</v>
      </c>
      <c r="D1308" s="238">
        <v>6.6651457342457716</v>
      </c>
      <c r="E1308" s="240">
        <v>699236260</v>
      </c>
      <c r="F1308" s="208">
        <v>6.9223427549632621</v>
      </c>
      <c r="G1308" s="209">
        <v>734836719</v>
      </c>
      <c r="H1308" s="111">
        <v>7.4560229480536631</v>
      </c>
      <c r="I1308" s="112">
        <v>874118225</v>
      </c>
      <c r="J1308" s="111">
        <v>7.9802014416232288</v>
      </c>
      <c r="K1308" s="112">
        <v>985636911</v>
      </c>
    </row>
    <row r="1309" spans="1:16" ht="12.75" customHeight="1">
      <c r="A1309" s="239">
        <v>5</v>
      </c>
      <c r="B1309" s="46" t="s">
        <v>0</v>
      </c>
      <c r="C1309" s="236" t="s">
        <v>44</v>
      </c>
      <c r="D1309" s="238">
        <v>5.9798265398097623</v>
      </c>
      <c r="E1309" s="240">
        <v>627339853</v>
      </c>
      <c r="F1309" s="208">
        <v>2.2153285242073149</v>
      </c>
      <c r="G1309" s="209">
        <v>235166735</v>
      </c>
      <c r="H1309" s="111">
        <v>2.74801571808471</v>
      </c>
      <c r="I1309" s="112">
        <v>322167815</v>
      </c>
      <c r="J1309" s="111">
        <v>2.5884530432521027</v>
      </c>
      <c r="K1309" s="112">
        <v>319700559</v>
      </c>
    </row>
    <row r="1310" spans="1:16" ht="12.75" customHeight="1">
      <c r="A1310" s="239">
        <v>6</v>
      </c>
      <c r="B1310" s="46" t="s">
        <v>0</v>
      </c>
      <c r="C1310" s="236" t="s">
        <v>123</v>
      </c>
      <c r="D1310" s="238">
        <v>5.922704913514</v>
      </c>
      <c r="E1310" s="240">
        <v>621347259</v>
      </c>
      <c r="F1310" s="208">
        <v>4.4530709603091685</v>
      </c>
      <c r="G1310" s="209">
        <v>472712804</v>
      </c>
      <c r="H1310" s="111">
        <v>6.8421968844602636</v>
      </c>
      <c r="I1310" s="112">
        <v>802155390</v>
      </c>
      <c r="J1310" s="111">
        <v>6.1299123740725179</v>
      </c>
      <c r="K1310" s="112">
        <v>757107191</v>
      </c>
    </row>
    <row r="1311" spans="1:16" ht="12.75" customHeight="1">
      <c r="A1311" s="239">
        <v>7</v>
      </c>
      <c r="B1311" s="46" t="s">
        <v>0</v>
      </c>
      <c r="C1311" s="236" t="s">
        <v>101</v>
      </c>
      <c r="D1311" s="238">
        <v>4.2662896761125157</v>
      </c>
      <c r="E1311" s="240">
        <v>447573775</v>
      </c>
      <c r="F1311" s="208">
        <v>5.082728859117017</v>
      </c>
      <c r="G1311" s="209">
        <v>539553722</v>
      </c>
      <c r="H1311" s="111">
        <v>3.3667488701234802</v>
      </c>
      <c r="I1311" s="112">
        <v>394705940</v>
      </c>
      <c r="J1311" s="111">
        <v>2.6887368337521722</v>
      </c>
      <c r="K1311" s="112">
        <v>332086638</v>
      </c>
    </row>
    <row r="1312" spans="1:16" ht="12.75" customHeight="1">
      <c r="A1312" s="239">
        <v>8</v>
      </c>
      <c r="B1312" s="46" t="s">
        <v>0</v>
      </c>
      <c r="C1312" s="236" t="s">
        <v>17</v>
      </c>
      <c r="D1312" s="238">
        <v>4.0494152029629031</v>
      </c>
      <c r="E1312" s="240">
        <v>424821610</v>
      </c>
      <c r="F1312" s="208">
        <v>3.5205188668400664</v>
      </c>
      <c r="G1312" s="209">
        <v>373718353</v>
      </c>
      <c r="H1312" s="111">
        <v>1.7132912462513195</v>
      </c>
      <c r="I1312" s="112">
        <v>200860313</v>
      </c>
      <c r="J1312" s="111">
        <v>0.16438994448341931</v>
      </c>
      <c r="K1312" s="112">
        <v>20303848</v>
      </c>
    </row>
    <row r="1313" spans="1:16" ht="12.75" customHeight="1">
      <c r="A1313" s="239">
        <v>9</v>
      </c>
      <c r="B1313" s="46" t="s">
        <v>0</v>
      </c>
      <c r="C1313" s="236" t="s">
        <v>25</v>
      </c>
      <c r="D1313" s="238">
        <v>3.4361329751311986</v>
      </c>
      <c r="E1313" s="240">
        <v>360482556</v>
      </c>
      <c r="F1313" s="208">
        <v>2.8839484573671208</v>
      </c>
      <c r="G1313" s="209">
        <v>306143642</v>
      </c>
      <c r="H1313" s="111">
        <v>1.9729209977473745</v>
      </c>
      <c r="I1313" s="112">
        <v>231298403</v>
      </c>
      <c r="J1313" s="111">
        <v>0.30339226931954649</v>
      </c>
      <c r="K1313" s="112">
        <v>37472064</v>
      </c>
    </row>
    <row r="1314" spans="1:16" ht="12.75" customHeight="1">
      <c r="A1314" s="239">
        <v>10</v>
      </c>
      <c r="B1314" s="46" t="s">
        <v>0</v>
      </c>
      <c r="C1314" s="236" t="s">
        <v>217</v>
      </c>
      <c r="D1314" s="238">
        <v>3.3370142815230612</v>
      </c>
      <c r="E1314" s="240">
        <v>350084076</v>
      </c>
      <c r="F1314" s="208">
        <v>2.8355197727573467</v>
      </c>
      <c r="G1314" s="209">
        <v>301002727</v>
      </c>
      <c r="H1314" s="111">
        <v>0.87302925860667846</v>
      </c>
      <c r="I1314" s="112">
        <v>102350917</v>
      </c>
      <c r="J1314" s="111">
        <v>0</v>
      </c>
      <c r="K1314" s="112">
        <v>0</v>
      </c>
    </row>
    <row r="1315" spans="1:16" ht="12.75" customHeight="1">
      <c r="A1315" s="239">
        <v>11</v>
      </c>
      <c r="B1315" s="46" t="s">
        <v>0</v>
      </c>
      <c r="C1315" s="236" t="s">
        <v>190</v>
      </c>
      <c r="D1315" s="238">
        <v>2.9216152304216312</v>
      </c>
      <c r="E1315" s="240">
        <v>306504822</v>
      </c>
      <c r="F1315" s="208">
        <v>2.8866539426340903</v>
      </c>
      <c r="G1315" s="209">
        <v>306430841</v>
      </c>
      <c r="H1315" s="111">
        <v>3.2972014150077817</v>
      </c>
      <c r="I1315" s="112">
        <v>386552438</v>
      </c>
      <c r="J1315" s="111">
        <v>3.7512173047501443</v>
      </c>
      <c r="K1315" s="112">
        <v>463313898</v>
      </c>
    </row>
    <row r="1316" spans="1:16" ht="12.75" customHeight="1">
      <c r="A1316" s="239">
        <v>12</v>
      </c>
      <c r="B1316" s="46" t="s">
        <v>0</v>
      </c>
      <c r="C1316" s="236" t="s">
        <v>27</v>
      </c>
      <c r="D1316" s="238">
        <v>2.8735763197370767</v>
      </c>
      <c r="E1316" s="240">
        <v>301465090</v>
      </c>
      <c r="F1316" s="208">
        <v>1.9056636877876132</v>
      </c>
      <c r="G1316" s="209">
        <v>202294469</v>
      </c>
      <c r="H1316" s="111">
        <v>1.5034682164370115</v>
      </c>
      <c r="I1316" s="112">
        <v>176261390</v>
      </c>
      <c r="J1316" s="111">
        <v>1.1171283677078254</v>
      </c>
      <c r="K1316" s="112">
        <v>137976837</v>
      </c>
    </row>
    <row r="1317" spans="1:16" ht="12.75" customHeight="1">
      <c r="A1317" s="239">
        <v>13</v>
      </c>
      <c r="B1317" s="46" t="s">
        <v>0</v>
      </c>
      <c r="C1317" s="236" t="s">
        <v>180</v>
      </c>
      <c r="D1317" s="238">
        <v>2.3362708304112854</v>
      </c>
      <c r="E1317" s="240">
        <v>245096708</v>
      </c>
      <c r="F1317" s="208">
        <v>2.3033389352199132</v>
      </c>
      <c r="G1317" s="209">
        <v>244509422</v>
      </c>
      <c r="H1317" s="111">
        <v>4.2963541059501562</v>
      </c>
      <c r="I1317" s="112">
        <v>503689628</v>
      </c>
      <c r="J1317" s="111">
        <v>4.1423523598411007</v>
      </c>
      <c r="K1317" s="112">
        <v>511623098</v>
      </c>
    </row>
    <row r="1318" spans="1:16" ht="12.75" customHeight="1">
      <c r="A1318" s="239">
        <v>14</v>
      </c>
      <c r="B1318" s="46" t="s">
        <v>0</v>
      </c>
      <c r="C1318" s="236" t="s">
        <v>174</v>
      </c>
      <c r="D1318" s="238">
        <v>2.3023781676492932</v>
      </c>
      <c r="E1318" s="240">
        <v>241541050</v>
      </c>
      <c r="F1318" s="208">
        <v>2.7742627853789226</v>
      </c>
      <c r="G1318" s="209">
        <v>294500032</v>
      </c>
      <c r="H1318" s="111">
        <v>2.9398006664246799</v>
      </c>
      <c r="I1318" s="112">
        <v>344652016</v>
      </c>
      <c r="J1318" s="111">
        <v>3.700199607903794</v>
      </c>
      <c r="K1318" s="112">
        <v>457012688</v>
      </c>
    </row>
    <row r="1319" spans="1:16" ht="12.75" customHeight="1">
      <c r="A1319" s="239">
        <v>15</v>
      </c>
      <c r="B1319" s="46" t="s">
        <v>0</v>
      </c>
      <c r="C1319" s="236" t="s">
        <v>181</v>
      </c>
      <c r="D1319" s="238">
        <v>1.9456524821718595</v>
      </c>
      <c r="E1319" s="240">
        <v>204117182</v>
      </c>
      <c r="F1319" s="208">
        <v>1.3311777495329933</v>
      </c>
      <c r="G1319" s="209">
        <v>141310294</v>
      </c>
      <c r="H1319" s="111">
        <v>1.3957828603705524</v>
      </c>
      <c r="I1319" s="112">
        <v>163636733</v>
      </c>
      <c r="J1319" s="111">
        <v>0.23916908054320979</v>
      </c>
      <c r="K1319" s="112">
        <v>29539840</v>
      </c>
    </row>
    <row r="1320" spans="1:16" ht="12.75" customHeight="1">
      <c r="A1320" s="239">
        <v>16</v>
      </c>
      <c r="B1320" s="46" t="s">
        <v>0</v>
      </c>
      <c r="C1320" s="236" t="s">
        <v>178</v>
      </c>
      <c r="D1320" s="238">
        <v>1.5872557925222508</v>
      </c>
      <c r="E1320" s="240">
        <v>166518010</v>
      </c>
      <c r="F1320" s="208">
        <v>0.56326327875705984</v>
      </c>
      <c r="G1320" s="209">
        <v>59792841</v>
      </c>
      <c r="H1320" s="188">
        <v>0</v>
      </c>
      <c r="I1320" s="189">
        <v>0</v>
      </c>
      <c r="J1320" s="188">
        <v>0</v>
      </c>
      <c r="K1320" s="189">
        <v>0</v>
      </c>
    </row>
    <row r="1321" spans="1:16" s="206" customFormat="1" ht="12.75" customHeight="1">
      <c r="A1321" s="239">
        <v>17</v>
      </c>
      <c r="B1321" s="46" t="s">
        <v>0</v>
      </c>
      <c r="C1321" s="236" t="s">
        <v>135</v>
      </c>
      <c r="D1321" s="238">
        <v>1.5274535191886569</v>
      </c>
      <c r="E1321" s="240">
        <v>160244191</v>
      </c>
      <c r="F1321" s="238">
        <v>1.8432440818931299</v>
      </c>
      <c r="G1321" s="240">
        <v>195668357</v>
      </c>
      <c r="H1321" s="111">
        <v>4.0408609236473811</v>
      </c>
      <c r="I1321" s="112">
        <v>473736495</v>
      </c>
      <c r="J1321" s="111">
        <v>5.4617689345630041</v>
      </c>
      <c r="K1321" s="112">
        <v>674584608</v>
      </c>
      <c r="L1321" s="7"/>
      <c r="M1321" s="7"/>
      <c r="N1321" s="7"/>
      <c r="O1321" s="7"/>
      <c r="P1321" s="7"/>
    </row>
    <row r="1322" spans="1:16" ht="12.75" customHeight="1">
      <c r="A1322" s="239">
        <v>18</v>
      </c>
      <c r="B1322" s="46" t="s">
        <v>0</v>
      </c>
      <c r="C1322" s="236" t="s">
        <v>97</v>
      </c>
      <c r="D1322" s="238">
        <v>1.4514767711507077</v>
      </c>
      <c r="E1322" s="240">
        <v>152273518</v>
      </c>
      <c r="F1322" s="208">
        <v>1.6031774651455597</v>
      </c>
      <c r="G1322" s="209">
        <v>170184244</v>
      </c>
      <c r="H1322" s="111">
        <v>1.0419357312586384</v>
      </c>
      <c r="I1322" s="112">
        <v>122152925</v>
      </c>
      <c r="J1322" s="111">
        <v>1.0902860594253845</v>
      </c>
      <c r="K1322" s="112">
        <v>134661536</v>
      </c>
      <c r="L1322"/>
      <c r="M1322"/>
      <c r="N1322"/>
    </row>
    <row r="1323" spans="1:16" ht="12.75" customHeight="1">
      <c r="A1323" s="239">
        <v>19</v>
      </c>
      <c r="B1323" s="46" t="s">
        <v>0</v>
      </c>
      <c r="C1323" s="236" t="s">
        <v>102</v>
      </c>
      <c r="D1323" s="238">
        <v>1.3734191318278663</v>
      </c>
      <c r="E1323" s="240">
        <v>144084540</v>
      </c>
      <c r="F1323" s="208">
        <v>1.728928858207341</v>
      </c>
      <c r="G1323" s="209">
        <v>183533300</v>
      </c>
      <c r="H1323" s="111">
        <v>1.8077275232236309</v>
      </c>
      <c r="I1323" s="112">
        <v>211931694</v>
      </c>
      <c r="J1323" s="111">
        <v>0</v>
      </c>
      <c r="K1323" s="112">
        <v>0</v>
      </c>
      <c r="L1323"/>
      <c r="M1323"/>
      <c r="N1323"/>
    </row>
    <row r="1324" spans="1:16" ht="12.75" customHeight="1">
      <c r="A1324" s="239">
        <v>20</v>
      </c>
      <c r="B1324" s="46" t="s">
        <v>0</v>
      </c>
      <c r="C1324" s="236" t="s">
        <v>107</v>
      </c>
      <c r="D1324" s="238">
        <v>1.3405745832318934</v>
      </c>
      <c r="E1324" s="240">
        <v>140638839</v>
      </c>
      <c r="F1324" s="208">
        <v>1.9524375742820141</v>
      </c>
      <c r="G1324" s="209">
        <v>207259720</v>
      </c>
      <c r="H1324" s="111">
        <v>7.0821899656540639</v>
      </c>
      <c r="I1324" s="112">
        <v>830291345</v>
      </c>
      <c r="J1324" s="111">
        <v>10.866385670741007</v>
      </c>
      <c r="K1324" s="112">
        <v>1342110332</v>
      </c>
      <c r="L1324"/>
      <c r="M1324"/>
      <c r="N1324"/>
    </row>
    <row r="1325" spans="1:16" ht="12.75" customHeight="1">
      <c r="A1325" s="239">
        <v>21</v>
      </c>
      <c r="B1325" s="46" t="s">
        <v>0</v>
      </c>
      <c r="C1325" s="236" t="s">
        <v>144</v>
      </c>
      <c r="D1325" s="238">
        <v>1.1941250090976976</v>
      </c>
      <c r="E1325" s="240">
        <v>125274906</v>
      </c>
      <c r="F1325" s="208">
        <v>1.3550349844376353</v>
      </c>
      <c r="G1325" s="209">
        <v>143842843</v>
      </c>
      <c r="H1325" s="111">
        <v>3.3015643471017957</v>
      </c>
      <c r="I1325" s="112">
        <v>387063933</v>
      </c>
      <c r="J1325" s="111">
        <v>1.6405703373180833</v>
      </c>
      <c r="K1325" s="112">
        <v>202627301</v>
      </c>
      <c r="L1325"/>
      <c r="M1325"/>
      <c r="N1325"/>
    </row>
    <row r="1326" spans="1:16" ht="12.75" customHeight="1">
      <c r="A1326" s="239">
        <v>22</v>
      </c>
      <c r="B1326" s="46" t="s">
        <v>0</v>
      </c>
      <c r="C1326" s="236" t="s">
        <v>6</v>
      </c>
      <c r="D1326" s="238">
        <v>0.91627923456217031</v>
      </c>
      <c r="E1326" s="240">
        <v>96126280</v>
      </c>
      <c r="F1326" s="208">
        <v>0.77256378614989507</v>
      </c>
      <c r="G1326" s="209">
        <v>82010998</v>
      </c>
      <c r="H1326" s="188">
        <v>0</v>
      </c>
      <c r="I1326" s="189">
        <v>0</v>
      </c>
      <c r="J1326" s="188">
        <v>0</v>
      </c>
      <c r="K1326" s="189">
        <v>0</v>
      </c>
      <c r="L1326"/>
      <c r="M1326"/>
      <c r="N1326"/>
    </row>
    <row r="1327" spans="1:16" ht="12.75" customHeight="1">
      <c r="A1327" s="239">
        <v>23</v>
      </c>
      <c r="B1327" s="46" t="s">
        <v>10</v>
      </c>
      <c r="C1327" s="236" t="s">
        <v>171</v>
      </c>
      <c r="D1327" s="238">
        <v>0.80670166613170946</v>
      </c>
      <c r="E1327" s="240">
        <v>84630566</v>
      </c>
      <c r="F1327" s="208">
        <v>0.71208705891754542</v>
      </c>
      <c r="G1327" s="209">
        <v>75591131</v>
      </c>
      <c r="H1327" s="111">
        <v>1.6812460198874861</v>
      </c>
      <c r="I1327" s="112">
        <v>197103442</v>
      </c>
      <c r="J1327" s="111">
        <v>1.5734839050833092</v>
      </c>
      <c r="K1327" s="112">
        <v>194341437</v>
      </c>
      <c r="L1327"/>
      <c r="M1327"/>
      <c r="N1327"/>
    </row>
    <row r="1328" spans="1:16" ht="12.75" customHeight="1">
      <c r="A1328" s="239">
        <v>24</v>
      </c>
      <c r="B1328" s="46" t="s">
        <v>10</v>
      </c>
      <c r="C1328" s="236" t="s">
        <v>15</v>
      </c>
      <c r="D1328" s="238">
        <v>0.51497894277616374</v>
      </c>
      <c r="E1328" s="240">
        <v>54026118</v>
      </c>
      <c r="F1328" s="238">
        <v>0.83999179778039434</v>
      </c>
      <c r="G1328" s="240">
        <v>89168774</v>
      </c>
      <c r="H1328" s="111">
        <v>0.78469047553845894</v>
      </c>
      <c r="I1328" s="112">
        <v>91994385</v>
      </c>
      <c r="J1328" s="111">
        <v>1.1361812190849192</v>
      </c>
      <c r="K1328" s="112">
        <v>140330060</v>
      </c>
      <c r="L1328"/>
      <c r="M1328"/>
      <c r="N1328"/>
    </row>
    <row r="1329" spans="1:16" s="206" customFormat="1" ht="12.75" customHeight="1">
      <c r="A1329" s="239">
        <v>25</v>
      </c>
      <c r="B1329" s="46" t="s">
        <v>0</v>
      </c>
      <c r="C1329" s="236" t="s">
        <v>157</v>
      </c>
      <c r="D1329" s="238">
        <v>0.44994117918806542</v>
      </c>
      <c r="E1329" s="240">
        <v>47203047</v>
      </c>
      <c r="F1329" s="208">
        <v>2.714358601865583</v>
      </c>
      <c r="G1329" s="209">
        <v>288140943</v>
      </c>
      <c r="H1329" s="111">
        <v>3.6814403608566444</v>
      </c>
      <c r="I1329" s="112">
        <v>431599277</v>
      </c>
      <c r="J1329" s="111">
        <v>5.1676372790488401</v>
      </c>
      <c r="K1329" s="112">
        <v>638256325</v>
      </c>
      <c r="O1329" s="7"/>
      <c r="P1329" s="7"/>
    </row>
    <row r="1330" spans="1:16" ht="12.75" customHeight="1">
      <c r="A1330" s="239">
        <v>26</v>
      </c>
      <c r="B1330" s="46" t="s">
        <v>0</v>
      </c>
      <c r="C1330" s="236" t="s">
        <v>7</v>
      </c>
      <c r="D1330" s="238">
        <v>0.3647719922637635</v>
      </c>
      <c r="E1330" s="240">
        <v>38268001</v>
      </c>
      <c r="F1330" s="208">
        <v>0.18040133067597069</v>
      </c>
      <c r="G1330" s="209">
        <v>19150384</v>
      </c>
      <c r="H1330" s="111">
        <v>0.21348108772684776</v>
      </c>
      <c r="I1330" s="112">
        <v>25027781</v>
      </c>
      <c r="J1330" s="111">
        <v>0.13097185155460433</v>
      </c>
      <c r="K1330" s="112">
        <v>16176370</v>
      </c>
      <c r="L1330"/>
      <c r="M1330"/>
      <c r="N1330"/>
    </row>
    <row r="1331" spans="1:16" ht="12.75" customHeight="1">
      <c r="A1331" s="239">
        <v>27</v>
      </c>
      <c r="B1331" s="46" t="s">
        <v>0</v>
      </c>
      <c r="C1331" s="236" t="s">
        <v>125</v>
      </c>
      <c r="D1331" s="238">
        <v>0.35384404591248064</v>
      </c>
      <c r="E1331" s="240">
        <v>37121557</v>
      </c>
      <c r="F1331" s="208">
        <v>1.0025491663621817</v>
      </c>
      <c r="G1331" s="209">
        <v>106424944</v>
      </c>
      <c r="H1331" s="111">
        <v>1.6206856359501376</v>
      </c>
      <c r="I1331" s="112">
        <v>190003553</v>
      </c>
      <c r="J1331" s="111">
        <v>1.4192071026351096</v>
      </c>
      <c r="K1331" s="112">
        <v>175286666</v>
      </c>
      <c r="L1331"/>
      <c r="M1331"/>
      <c r="N1331"/>
    </row>
    <row r="1332" spans="1:16" ht="12.75" customHeight="1">
      <c r="A1332" s="239">
        <v>28</v>
      </c>
      <c r="B1332" s="46" t="s">
        <v>0</v>
      </c>
      <c r="C1332" s="236" t="s">
        <v>183</v>
      </c>
      <c r="D1332" s="238">
        <v>0.32732705395853168</v>
      </c>
      <c r="E1332" s="240">
        <v>34339676</v>
      </c>
      <c r="F1332" s="208">
        <v>0.58931972664115384</v>
      </c>
      <c r="G1332" s="209">
        <v>62558846</v>
      </c>
      <c r="H1332" s="111">
        <v>1.4955876945987185</v>
      </c>
      <c r="I1332" s="112">
        <v>175337505</v>
      </c>
      <c r="J1332" s="111">
        <v>1.7066549986845485</v>
      </c>
      <c r="K1332" s="112">
        <v>210789436</v>
      </c>
      <c r="L1332"/>
      <c r="M1332"/>
      <c r="N1332"/>
    </row>
    <row r="1333" spans="1:16" ht="12.75" customHeight="1">
      <c r="A1333" s="239">
        <v>29</v>
      </c>
      <c r="B1333" s="46" t="s">
        <v>0</v>
      </c>
      <c r="C1333" s="236" t="s">
        <v>52</v>
      </c>
      <c r="D1333" s="238">
        <v>0.25315047872289254</v>
      </c>
      <c r="E1333" s="240">
        <v>26557858</v>
      </c>
      <c r="F1333" s="208">
        <v>0.203356690057059</v>
      </c>
      <c r="G1333" s="209">
        <v>21587195</v>
      </c>
      <c r="H1333" s="111">
        <v>0.12342800104017104</v>
      </c>
      <c r="I1333" s="112">
        <v>14470270</v>
      </c>
      <c r="J1333" s="111">
        <v>8.799555015759046E-2</v>
      </c>
      <c r="K1333" s="112">
        <v>10868355</v>
      </c>
      <c r="L1333"/>
      <c r="M1333"/>
      <c r="N1333"/>
    </row>
    <row r="1334" spans="1:16" ht="12.75" customHeight="1">
      <c r="A1334" s="239">
        <v>30</v>
      </c>
      <c r="B1334" s="46" t="s">
        <v>0</v>
      </c>
      <c r="C1334" s="236" t="s">
        <v>49</v>
      </c>
      <c r="D1334" s="238">
        <v>0.16510143472451203</v>
      </c>
      <c r="E1334" s="240">
        <v>17320688</v>
      </c>
      <c r="F1334" s="208">
        <v>7.0394814524987401E-2</v>
      </c>
      <c r="G1334" s="209">
        <v>7472715</v>
      </c>
      <c r="H1334" s="111">
        <v>4.5342908058342249E-2</v>
      </c>
      <c r="I1334" s="112">
        <v>5315845</v>
      </c>
      <c r="J1334" s="111">
        <v>2.2046577901859619E-2</v>
      </c>
      <c r="K1334" s="112">
        <v>2722979</v>
      </c>
      <c r="L1334"/>
      <c r="M1334"/>
      <c r="N1334"/>
    </row>
    <row r="1335" spans="1:16" ht="12.75" customHeight="1">
      <c r="A1335" s="239">
        <v>31</v>
      </c>
      <c r="B1335" s="46" t="s">
        <v>0</v>
      </c>
      <c r="C1335" s="236" t="s">
        <v>111</v>
      </c>
      <c r="D1335" s="238">
        <v>0.14981634671004884</v>
      </c>
      <c r="E1335" s="240">
        <v>15717139</v>
      </c>
      <c r="F1335" s="208">
        <v>0.15971544046993766</v>
      </c>
      <c r="G1335" s="209">
        <v>16954487</v>
      </c>
      <c r="H1335" s="111">
        <v>0.15712854769822568</v>
      </c>
      <c r="I1335" s="112">
        <v>18421205</v>
      </c>
      <c r="J1335" s="111">
        <v>7.4251746758818529E-2</v>
      </c>
      <c r="K1335" s="112">
        <v>9170854</v>
      </c>
      <c r="L1335"/>
      <c r="M1335"/>
      <c r="N1335"/>
    </row>
    <row r="1336" spans="1:16" ht="12.75" customHeight="1">
      <c r="A1336" s="239">
        <v>32</v>
      </c>
      <c r="B1336" s="46" t="s">
        <v>22</v>
      </c>
      <c r="C1336" s="236" t="s">
        <v>219</v>
      </c>
      <c r="D1336" s="238">
        <v>0.14670017138061628</v>
      </c>
      <c r="E1336" s="240">
        <v>15390223</v>
      </c>
      <c r="F1336" s="208">
        <v>0.11917306562798263</v>
      </c>
      <c r="G1336" s="209">
        <v>12650738</v>
      </c>
      <c r="H1336" s="111">
        <v>8.2430359932748734E-2</v>
      </c>
      <c r="I1336" s="112">
        <v>9663849</v>
      </c>
      <c r="J1336" s="111">
        <v>6.896815415158955E-2</v>
      </c>
      <c r="K1336" s="112">
        <v>8518276</v>
      </c>
      <c r="L1336"/>
      <c r="M1336"/>
      <c r="N1336"/>
    </row>
    <row r="1337" spans="1:16" ht="12.75" customHeight="1">
      <c r="A1337" s="239">
        <v>33</v>
      </c>
      <c r="B1337" s="46" t="s">
        <v>0</v>
      </c>
      <c r="C1337" s="236" t="s">
        <v>110</v>
      </c>
      <c r="D1337" s="238">
        <v>0.12404662830993694</v>
      </c>
      <c r="E1337" s="240">
        <v>13013654</v>
      </c>
      <c r="F1337" s="208">
        <v>0.12029895460439848</v>
      </c>
      <c r="G1337" s="209">
        <v>12770256</v>
      </c>
      <c r="H1337" s="111">
        <v>0.10019034548227615</v>
      </c>
      <c r="I1337" s="112">
        <v>11745968</v>
      </c>
      <c r="J1337" s="111">
        <v>0.10185328739288299</v>
      </c>
      <c r="K1337" s="112">
        <v>12579928</v>
      </c>
      <c r="L1337"/>
      <c r="M1337"/>
      <c r="N1337"/>
    </row>
    <row r="1338" spans="1:16" ht="12.75" customHeight="1">
      <c r="A1338" s="239">
        <v>34</v>
      </c>
      <c r="B1338" s="46" t="s">
        <v>0</v>
      </c>
      <c r="C1338" s="236" t="s">
        <v>34</v>
      </c>
      <c r="D1338" s="238">
        <v>0.1119711772453381</v>
      </c>
      <c r="E1338" s="240">
        <v>11746826</v>
      </c>
      <c r="F1338" s="208">
        <v>0.20689644174114022</v>
      </c>
      <c r="G1338" s="209">
        <v>21962955</v>
      </c>
      <c r="H1338" s="111">
        <v>4.496387942555094E-2</v>
      </c>
      <c r="I1338" s="112">
        <v>5271409</v>
      </c>
      <c r="J1338" s="111">
        <v>7.7677720706148479E-2</v>
      </c>
      <c r="K1338" s="112">
        <v>9593997</v>
      </c>
      <c r="L1338"/>
      <c r="M1338"/>
      <c r="N1338"/>
    </row>
    <row r="1339" spans="1:16" ht="12.75" customHeight="1">
      <c r="A1339" s="239">
        <v>35</v>
      </c>
      <c r="B1339" s="46" t="s">
        <v>0</v>
      </c>
      <c r="C1339" s="236" t="s">
        <v>29</v>
      </c>
      <c r="D1339" s="238">
        <v>9.1394245575045593E-2</v>
      </c>
      <c r="E1339" s="240">
        <v>9588113</v>
      </c>
      <c r="F1339" s="208">
        <v>0.17296679707183402</v>
      </c>
      <c r="G1339" s="209">
        <v>18361176</v>
      </c>
      <c r="H1339" s="111">
        <v>0.42075696767853304</v>
      </c>
      <c r="I1339" s="112">
        <v>49328085</v>
      </c>
      <c r="J1339" s="111">
        <v>0.5361613400593942</v>
      </c>
      <c r="K1339" s="112">
        <v>66221437</v>
      </c>
      <c r="L1339"/>
      <c r="M1339"/>
      <c r="N1339"/>
    </row>
    <row r="1340" spans="1:16" s="206" customFormat="1" ht="12.75" customHeight="1">
      <c r="A1340" s="239">
        <v>36</v>
      </c>
      <c r="B1340" s="46" t="s">
        <v>0</v>
      </c>
      <c r="C1340" s="236" t="s">
        <v>9</v>
      </c>
      <c r="D1340" s="238">
        <v>6.4578243159972154E-2</v>
      </c>
      <c r="E1340" s="240">
        <v>6774863</v>
      </c>
      <c r="F1340" s="238">
        <v>8.5483524191920665E-2</v>
      </c>
      <c r="G1340" s="240">
        <v>9074447</v>
      </c>
      <c r="H1340" s="111">
        <v>9.6417135743679133E-2</v>
      </c>
      <c r="I1340" s="112">
        <v>11303610</v>
      </c>
      <c r="J1340" s="111">
        <v>9.6442490798617705E-2</v>
      </c>
      <c r="K1340" s="112">
        <v>11911639</v>
      </c>
      <c r="O1340" s="7"/>
      <c r="P1340" s="7"/>
    </row>
    <row r="1341" spans="1:16" ht="12.75" customHeight="1">
      <c r="A1341" s="239">
        <v>37</v>
      </c>
      <c r="B1341" s="46" t="s">
        <v>22</v>
      </c>
      <c r="C1341" s="236" t="s">
        <v>208</v>
      </c>
      <c r="D1341" s="238">
        <v>4.892362667643399E-2</v>
      </c>
      <c r="E1341" s="240">
        <v>5132547</v>
      </c>
      <c r="F1341" s="208">
        <v>1.6286870771623201E-2</v>
      </c>
      <c r="G1341" s="209">
        <v>1728922</v>
      </c>
      <c r="H1341" s="111">
        <v>2.1890191538196744E-3</v>
      </c>
      <c r="I1341" s="112">
        <v>256633</v>
      </c>
      <c r="J1341" s="111">
        <v>2.0497808028765181E-3</v>
      </c>
      <c r="K1341" s="112">
        <v>253169</v>
      </c>
      <c r="L1341"/>
      <c r="M1341"/>
      <c r="N1341"/>
    </row>
    <row r="1342" spans="1:16" ht="12.75" customHeight="1">
      <c r="A1342" s="239">
        <v>38</v>
      </c>
      <c r="B1342" s="46" t="s">
        <v>0</v>
      </c>
      <c r="C1342" s="236" t="s">
        <v>121</v>
      </c>
      <c r="D1342" s="238">
        <v>2.5337917134883845E-2</v>
      </c>
      <c r="E1342" s="240">
        <v>2658185</v>
      </c>
      <c r="F1342" s="208">
        <v>3.8672889317384398E-2</v>
      </c>
      <c r="G1342" s="209">
        <v>4105295</v>
      </c>
      <c r="H1342" s="111">
        <v>1.0686815426408409</v>
      </c>
      <c r="I1342" s="112">
        <v>125288511</v>
      </c>
      <c r="J1342" s="111">
        <v>2.0668216516827713</v>
      </c>
      <c r="K1342" s="112">
        <v>255273720</v>
      </c>
      <c r="L1342"/>
      <c r="M1342"/>
      <c r="N1342"/>
    </row>
    <row r="1343" spans="1:16" ht="12.75" customHeight="1">
      <c r="A1343" s="239">
        <v>39</v>
      </c>
      <c r="B1343" s="46" t="s">
        <v>0</v>
      </c>
      <c r="C1343" s="236" t="s">
        <v>2</v>
      </c>
      <c r="D1343" s="238">
        <v>1.3532470543548813E-2</v>
      </c>
      <c r="E1343" s="240">
        <v>1419683</v>
      </c>
      <c r="F1343" s="208">
        <v>1.8549076936915744E-2</v>
      </c>
      <c r="G1343" s="209">
        <v>1969065</v>
      </c>
      <c r="H1343" s="111">
        <v>2.2650662727244111E-2</v>
      </c>
      <c r="I1343" s="112">
        <v>2655485</v>
      </c>
      <c r="J1343" s="111">
        <v>1.1530845894556892E-2</v>
      </c>
      <c r="K1343" s="112">
        <v>1424178</v>
      </c>
      <c r="L1343"/>
      <c r="M1343"/>
      <c r="N1343"/>
    </row>
    <row r="1344" spans="1:16" ht="12.75" customHeight="1">
      <c r="A1344" s="239">
        <v>40</v>
      </c>
      <c r="B1344" s="46" t="s">
        <v>0</v>
      </c>
      <c r="C1344" s="236" t="s">
        <v>166</v>
      </c>
      <c r="D1344" s="238">
        <v>1.2843008792661165E-2</v>
      </c>
      <c r="E1344" s="240">
        <v>1347352</v>
      </c>
      <c r="F1344" s="208">
        <v>5.6502824665086914E-3</v>
      </c>
      <c r="G1344" s="209">
        <v>599802</v>
      </c>
      <c r="H1344" s="111">
        <v>4.0403449155201705E-3</v>
      </c>
      <c r="I1344" s="112">
        <v>473676</v>
      </c>
      <c r="J1344" s="111">
        <v>7.7385137771928464E-3</v>
      </c>
      <c r="K1344" s="112">
        <v>955786</v>
      </c>
      <c r="L1344"/>
      <c r="M1344"/>
      <c r="N1344"/>
    </row>
    <row r="1345" spans="1:14" ht="12.75" customHeight="1">
      <c r="A1345" s="239">
        <v>41</v>
      </c>
      <c r="B1345" s="46" t="s">
        <v>0</v>
      </c>
      <c r="C1345" s="236" t="s">
        <v>35</v>
      </c>
      <c r="D1345" s="238">
        <v>1.2331510168082739E-2</v>
      </c>
      <c r="E1345" s="240">
        <v>1293691</v>
      </c>
      <c r="F1345" s="208">
        <v>9.9340169288358628E-3</v>
      </c>
      <c r="G1345" s="209">
        <v>1054539</v>
      </c>
      <c r="H1345" s="111">
        <v>6.0864563883202775E-3</v>
      </c>
      <c r="I1345" s="112">
        <v>713555</v>
      </c>
      <c r="J1345" s="111">
        <v>2.7258136019071288E-3</v>
      </c>
      <c r="K1345" s="112">
        <v>336666</v>
      </c>
      <c r="L1345"/>
      <c r="M1345"/>
      <c r="N1345"/>
    </row>
    <row r="1346" spans="1:14" ht="12.75" customHeight="1">
      <c r="A1346" s="239">
        <v>42</v>
      </c>
      <c r="B1346" s="46" t="s">
        <v>0</v>
      </c>
      <c r="C1346" s="236" t="s">
        <v>141</v>
      </c>
      <c r="D1346" s="238">
        <v>6.8829693599557614E-3</v>
      </c>
      <c r="E1346" s="240">
        <v>722088</v>
      </c>
      <c r="F1346" s="208">
        <v>1.3716264588677231E-2</v>
      </c>
      <c r="G1346" s="209">
        <v>1456041</v>
      </c>
      <c r="H1346" s="188">
        <v>0</v>
      </c>
      <c r="I1346" s="189">
        <v>0</v>
      </c>
      <c r="J1346" s="188">
        <v>0</v>
      </c>
      <c r="K1346" s="189">
        <v>0</v>
      </c>
      <c r="L1346"/>
      <c r="M1346"/>
      <c r="N1346"/>
    </row>
    <row r="1347" spans="1:14" ht="12.75" customHeight="1">
      <c r="A1347" s="239">
        <v>43</v>
      </c>
      <c r="B1347" s="46" t="s">
        <v>0</v>
      </c>
      <c r="C1347" s="236" t="s">
        <v>58</v>
      </c>
      <c r="D1347" s="238">
        <v>3.6124894194523027E-3</v>
      </c>
      <c r="E1347" s="240">
        <v>378984</v>
      </c>
      <c r="F1347" s="208">
        <v>3.8030287227940069E-3</v>
      </c>
      <c r="G1347" s="209">
        <v>403708</v>
      </c>
      <c r="H1347" s="111">
        <v>2.3657473526405189E-3</v>
      </c>
      <c r="I1347" s="112">
        <v>277352</v>
      </c>
      <c r="J1347" s="111">
        <v>2.0381704332367717E-3</v>
      </c>
      <c r="K1347" s="112">
        <v>251735</v>
      </c>
      <c r="L1347"/>
      <c r="M1347"/>
      <c r="N1347"/>
    </row>
    <row r="1348" spans="1:14" ht="12.75" customHeight="1">
      <c r="A1348" s="239">
        <v>44</v>
      </c>
      <c r="B1348" s="46" t="s">
        <v>0</v>
      </c>
      <c r="C1348" s="236" t="s">
        <v>200</v>
      </c>
      <c r="D1348" s="238">
        <v>3.220922881388213E-3</v>
      </c>
      <c r="E1348" s="240">
        <v>337905</v>
      </c>
      <c r="F1348" s="208">
        <v>4.5822338013028025E-3</v>
      </c>
      <c r="G1348" s="209">
        <v>486424</v>
      </c>
      <c r="H1348" s="111">
        <v>5.2566637999864095E-3</v>
      </c>
      <c r="I1348" s="112">
        <v>616273</v>
      </c>
      <c r="J1348" s="111">
        <v>2.5576980404010677E-3</v>
      </c>
      <c r="K1348" s="112">
        <v>315902</v>
      </c>
      <c r="L1348"/>
      <c r="M1348"/>
      <c r="N1348"/>
    </row>
    <row r="1349" spans="1:14" ht="12.75" customHeight="1">
      <c r="A1349" s="239">
        <v>45</v>
      </c>
      <c r="B1349" s="46" t="s">
        <v>0</v>
      </c>
      <c r="C1349" s="236" t="s">
        <v>201</v>
      </c>
      <c r="D1349" s="238">
        <v>3.7460904466804799E-4</v>
      </c>
      <c r="E1349" s="240">
        <v>39300</v>
      </c>
      <c r="F1349" s="208">
        <v>2.2387214917019124E-4</v>
      </c>
      <c r="G1349" s="209">
        <v>23765</v>
      </c>
      <c r="H1349" s="111">
        <v>2.1926656283114888E-2</v>
      </c>
      <c r="I1349" s="112">
        <v>2570605</v>
      </c>
      <c r="J1349" s="111">
        <v>2.5661702097114096E-2</v>
      </c>
      <c r="K1349" s="112">
        <v>3169484</v>
      </c>
      <c r="L1349"/>
      <c r="M1349"/>
      <c r="N1349"/>
    </row>
    <row r="1350" spans="1:14" ht="12.75" customHeight="1">
      <c r="A1350" s="239">
        <v>46</v>
      </c>
      <c r="B1350" s="46" t="s">
        <v>0</v>
      </c>
      <c r="C1350" s="236" t="s">
        <v>45</v>
      </c>
      <c r="D1350" s="238">
        <v>5.2921868091526787E-5</v>
      </c>
      <c r="E1350" s="240">
        <v>5552</v>
      </c>
      <c r="F1350" s="208">
        <v>7.16880730143133E-5</v>
      </c>
      <c r="G1350" s="209">
        <v>7610</v>
      </c>
      <c r="H1350" s="111">
        <v>2.2438399527878472E-4</v>
      </c>
      <c r="I1350" s="112">
        <v>26306</v>
      </c>
      <c r="J1350" s="111">
        <v>1.7057041790408851E-3</v>
      </c>
      <c r="K1350" s="112">
        <v>210672</v>
      </c>
      <c r="L1350"/>
      <c r="M1350"/>
      <c r="N1350"/>
    </row>
    <row r="1351" spans="1:14" ht="12.75" customHeight="1">
      <c r="A1351" s="239">
        <v>47</v>
      </c>
      <c r="B1351" s="46" t="s">
        <v>0</v>
      </c>
      <c r="C1351" s="236" t="s">
        <v>32</v>
      </c>
      <c r="D1351" s="238">
        <v>1.777724855740228E-5</v>
      </c>
      <c r="E1351" s="240">
        <v>1865</v>
      </c>
      <c r="F1351" s="208">
        <v>7.5550373925728333E-5</v>
      </c>
      <c r="G1351" s="209">
        <v>8020</v>
      </c>
      <c r="H1351" s="111">
        <v>1.336870051700902E-4</v>
      </c>
      <c r="I1351" s="112">
        <v>15673</v>
      </c>
      <c r="J1351" s="111">
        <v>1.5360664770241734E-4</v>
      </c>
      <c r="K1351" s="112">
        <v>18972</v>
      </c>
      <c r="L1351"/>
      <c r="M1351"/>
      <c r="N1351"/>
    </row>
    <row r="1352" spans="1:14" ht="12.75" customHeight="1">
      <c r="A1352" s="239">
        <v>48</v>
      </c>
      <c r="B1352" s="46" t="s">
        <v>0</v>
      </c>
      <c r="C1352" s="102" t="s">
        <v>177</v>
      </c>
      <c r="D1352" s="111">
        <v>0</v>
      </c>
      <c r="E1352" s="112">
        <v>0</v>
      </c>
      <c r="F1352" s="111">
        <v>0</v>
      </c>
      <c r="G1352" s="112">
        <v>0</v>
      </c>
      <c r="H1352" s="111">
        <v>9.5704422708268427E-2</v>
      </c>
      <c r="I1352" s="112">
        <v>11220054</v>
      </c>
      <c r="J1352" s="111">
        <v>0.4101725798085466</v>
      </c>
      <c r="K1352" s="112">
        <v>50660530</v>
      </c>
      <c r="L1352"/>
      <c r="M1352"/>
      <c r="N1352"/>
    </row>
    <row r="1353" spans="1:14" ht="12.75" customHeight="1">
      <c r="A1353" s="239">
        <v>49</v>
      </c>
      <c r="B1353" s="46" t="s">
        <v>22</v>
      </c>
      <c r="C1353" s="102" t="s">
        <v>127</v>
      </c>
      <c r="D1353" s="111">
        <v>0</v>
      </c>
      <c r="E1353" s="112">
        <v>0</v>
      </c>
      <c r="F1353" s="111">
        <v>0</v>
      </c>
      <c r="G1353" s="112">
        <v>0</v>
      </c>
      <c r="H1353" s="111">
        <v>1.8637024505604341E-3</v>
      </c>
      <c r="I1353" s="112">
        <v>218494</v>
      </c>
      <c r="J1353" s="111">
        <v>1.35613003708434E-3</v>
      </c>
      <c r="K1353" s="112">
        <v>167496</v>
      </c>
      <c r="L1353"/>
      <c r="M1353"/>
      <c r="N1353"/>
    </row>
    <row r="1354" spans="1:14" ht="12.75" customHeight="1">
      <c r="A1354" s="239">
        <v>50</v>
      </c>
      <c r="B1354" s="46" t="s">
        <v>0</v>
      </c>
      <c r="C1354" s="122" t="s">
        <v>169</v>
      </c>
      <c r="D1354" s="111">
        <v>0</v>
      </c>
      <c r="E1354" s="112">
        <v>0</v>
      </c>
      <c r="F1354" s="111">
        <v>0</v>
      </c>
      <c r="G1354" s="112">
        <v>0</v>
      </c>
      <c r="H1354" s="111">
        <v>0</v>
      </c>
      <c r="I1354" s="112">
        <v>0</v>
      </c>
      <c r="J1354" s="111">
        <v>0</v>
      </c>
      <c r="K1354" s="112">
        <v>0</v>
      </c>
      <c r="L1354"/>
      <c r="M1354"/>
      <c r="N1354"/>
    </row>
    <row r="1355" spans="1:14" ht="12.75" customHeight="1">
      <c r="A1355" s="239">
        <v>51</v>
      </c>
      <c r="B1355" s="46" t="s">
        <v>0</v>
      </c>
      <c r="C1355" s="237" t="s">
        <v>160</v>
      </c>
      <c r="D1355" s="238">
        <v>0</v>
      </c>
      <c r="E1355" s="240">
        <v>0</v>
      </c>
      <c r="F1355" s="238">
        <v>5.5067744370343097E-3</v>
      </c>
      <c r="G1355" s="240">
        <v>584568</v>
      </c>
      <c r="H1355" s="188">
        <v>0</v>
      </c>
      <c r="I1355" s="189">
        <v>0</v>
      </c>
      <c r="J1355" s="188">
        <v>0</v>
      </c>
      <c r="K1355" s="189">
        <v>0</v>
      </c>
      <c r="L1355"/>
      <c r="M1355"/>
      <c r="N1355"/>
    </row>
    <row r="1356" spans="1:14" ht="12.75" customHeight="1">
      <c r="A1356" s="239">
        <v>52</v>
      </c>
      <c r="B1356" s="46" t="s">
        <v>10</v>
      </c>
      <c r="C1356" s="237" t="s">
        <v>16</v>
      </c>
      <c r="D1356" s="238">
        <v>0</v>
      </c>
      <c r="E1356" s="240">
        <v>0</v>
      </c>
      <c r="F1356" s="238">
        <v>3.7035486722709323</v>
      </c>
      <c r="G1356" s="240">
        <v>393147761</v>
      </c>
      <c r="H1356" s="111">
        <v>3.7924092413889507</v>
      </c>
      <c r="I1356" s="112">
        <v>444608883</v>
      </c>
      <c r="J1356" s="111">
        <v>4.4372838759041349</v>
      </c>
      <c r="K1356" s="112">
        <v>548050172</v>
      </c>
      <c r="L1356"/>
      <c r="M1356"/>
      <c r="N1356"/>
    </row>
    <row r="1357" spans="1:14" ht="12.75" customHeight="1">
      <c r="A1357" s="243"/>
      <c r="B1357" s="243"/>
      <c r="C1357" s="241" t="s">
        <v>112</v>
      </c>
      <c r="D1357" s="250">
        <v>100</v>
      </c>
      <c r="E1357" s="249">
        <v>10490937301</v>
      </c>
      <c r="F1357" s="217">
        <v>100</v>
      </c>
      <c r="G1357" s="216">
        <v>10615433893</v>
      </c>
      <c r="H1357" s="27">
        <v>100</v>
      </c>
      <c r="I1357" s="3">
        <v>11723652557</v>
      </c>
      <c r="J1357" s="27">
        <v>100</v>
      </c>
      <c r="K1357" s="3">
        <v>12351027956</v>
      </c>
      <c r="L1357"/>
      <c r="M1357"/>
      <c r="N1357"/>
    </row>
    <row r="1358" spans="1:14" ht="12.75" customHeight="1">
      <c r="L1358"/>
      <c r="M1358"/>
      <c r="N1358"/>
    </row>
    <row r="1359" spans="1:14" ht="12.75" customHeight="1">
      <c r="L1359"/>
      <c r="M1359"/>
      <c r="N1359"/>
    </row>
    <row r="1360" spans="1:14" ht="12.75" customHeight="1">
      <c r="L1360"/>
      <c r="M1360"/>
      <c r="N1360"/>
    </row>
    <row r="1361" spans="6:14" ht="12.75" customHeight="1">
      <c r="L1361"/>
      <c r="M1361"/>
      <c r="N1361"/>
    </row>
    <row r="1362" spans="6:14" ht="12.75" customHeight="1">
      <c r="L1362"/>
      <c r="M1362"/>
      <c r="N1362"/>
    </row>
    <row r="1363" spans="6:14" ht="12.75" customHeight="1">
      <c r="L1363"/>
      <c r="M1363"/>
      <c r="N1363"/>
    </row>
    <row r="1364" spans="6:14" ht="12.75" customHeight="1">
      <c r="L1364"/>
      <c r="M1364"/>
      <c r="N1364"/>
    </row>
    <row r="1365" spans="6:14" ht="12.75" customHeight="1">
      <c r="L1365"/>
      <c r="M1365"/>
      <c r="N1365"/>
    </row>
    <row r="1366" spans="6:14" ht="12.75" customHeight="1">
      <c r="L1366"/>
      <c r="M1366"/>
      <c r="N1366"/>
    </row>
    <row r="1367" spans="6:14" ht="12.75" customHeight="1">
      <c r="L1367"/>
      <c r="M1367"/>
      <c r="N1367"/>
    </row>
    <row r="1368" spans="6:14" ht="12.75" customHeight="1">
      <c r="L1368"/>
      <c r="M1368"/>
      <c r="N1368"/>
    </row>
    <row r="1369" spans="6:14" ht="12.75" customHeight="1">
      <c r="L1369"/>
      <c r="M1369"/>
      <c r="N1369"/>
    </row>
    <row r="1370" spans="6:14" ht="12.75" customHeight="1">
      <c r="F1370" s="208"/>
      <c r="G1370" s="209"/>
      <c r="L1370"/>
      <c r="M1370"/>
      <c r="N1370"/>
    </row>
    <row r="1371" spans="6:14" ht="12.75" customHeight="1">
      <c r="L1371"/>
      <c r="M1371"/>
      <c r="N1371"/>
    </row>
    <row r="1372" spans="6:14" ht="12.75" customHeight="1">
      <c r="L1372"/>
      <c r="M1372"/>
      <c r="N1372"/>
    </row>
    <row r="1373" spans="6:14" ht="12.75" customHeight="1">
      <c r="L1373"/>
      <c r="M1373"/>
      <c r="N1373"/>
    </row>
    <row r="1378" spans="6:8">
      <c r="H1378" s="112"/>
    </row>
    <row r="1379" spans="6:8">
      <c r="H1379" s="112"/>
    </row>
    <row r="1380" spans="6:8">
      <c r="H1380" s="112"/>
    </row>
    <row r="1381" spans="6:8">
      <c r="H1381" s="112"/>
    </row>
    <row r="1382" spans="6:8">
      <c r="H1382" s="112"/>
    </row>
    <row r="1383" spans="6:8">
      <c r="F1383" s="238"/>
      <c r="G1383" s="240"/>
      <c r="H1383" s="112"/>
    </row>
    <row r="1384" spans="6:8">
      <c r="F1384" s="238"/>
      <c r="G1384" s="240"/>
      <c r="H1384" s="112"/>
    </row>
    <row r="1385" spans="6:8">
      <c r="H1385" s="112"/>
    </row>
    <row r="1386" spans="6:8">
      <c r="H1386" s="112"/>
    </row>
    <row r="1387" spans="6:8">
      <c r="F1387" s="238"/>
      <c r="G1387" s="240"/>
      <c r="H1387" s="112"/>
    </row>
    <row r="1388" spans="6:8">
      <c r="F1388" s="238"/>
      <c r="G1388" s="240"/>
      <c r="H1388" s="112"/>
    </row>
    <row r="1389" spans="6:8">
      <c r="H1389" s="112"/>
    </row>
    <row r="1390" spans="6:8">
      <c r="H1390" s="112"/>
    </row>
    <row r="1391" spans="6:8">
      <c r="F1391" s="238"/>
      <c r="G1391" s="240"/>
      <c r="H1391" s="112"/>
    </row>
    <row r="1392" spans="6:8">
      <c r="H1392" s="112"/>
    </row>
    <row r="1393" spans="6:8">
      <c r="H1393" s="112"/>
    </row>
    <row r="1394" spans="6:8">
      <c r="F1394" s="238"/>
      <c r="G1394" s="240"/>
      <c r="H1394" s="112"/>
    </row>
    <row r="1395" spans="6:8">
      <c r="H1395" s="112"/>
    </row>
    <row r="1396" spans="6:8">
      <c r="H1396" s="112"/>
    </row>
    <row r="1397" spans="6:8">
      <c r="H1397" s="112"/>
    </row>
    <row r="1398" spans="6:8">
      <c r="H1398" s="112"/>
    </row>
    <row r="1399" spans="6:8">
      <c r="H1399" s="112"/>
    </row>
    <row r="1400" spans="6:8">
      <c r="F1400" s="238"/>
      <c r="G1400" s="240"/>
      <c r="H1400" s="112"/>
    </row>
    <row r="1401" spans="6:8">
      <c r="H1401" s="112"/>
    </row>
    <row r="1402" spans="6:8">
      <c r="F1402" s="238"/>
      <c r="G1402" s="240"/>
      <c r="H1402" s="112"/>
    </row>
    <row r="1403" spans="6:8">
      <c r="F1403" s="238"/>
      <c r="G1403" s="240"/>
      <c r="H1403" s="112"/>
    </row>
    <row r="1404" spans="6:8">
      <c r="F1404" s="238"/>
      <c r="G1404" s="240"/>
      <c r="H1404" s="112"/>
    </row>
    <row r="1405" spans="6:8">
      <c r="H1405" s="112"/>
    </row>
    <row r="1406" spans="6:8">
      <c r="H1406" s="112"/>
    </row>
    <row r="1407" spans="6:8">
      <c r="H1407" s="112"/>
    </row>
    <row r="1408" spans="6:8">
      <c r="F1408" s="238"/>
      <c r="G1408" s="240"/>
      <c r="H1408" s="112"/>
    </row>
    <row r="1409" spans="6:8">
      <c r="H1409" s="112"/>
    </row>
    <row r="1410" spans="6:8">
      <c r="H1410" s="112"/>
    </row>
    <row r="1411" spans="6:8">
      <c r="H1411" s="112"/>
    </row>
    <row r="1412" spans="6:8">
      <c r="H1412" s="112"/>
    </row>
    <row r="1413" spans="6:8">
      <c r="H1413" s="112"/>
    </row>
    <row r="1414" spans="6:8">
      <c r="H1414" s="112"/>
    </row>
    <row r="1415" spans="6:8">
      <c r="F1415" s="238"/>
      <c r="G1415" s="240"/>
      <c r="H1415" s="112"/>
    </row>
    <row r="1416" spans="6:8">
      <c r="F1416" s="238"/>
      <c r="G1416" s="240"/>
      <c r="H1416" s="112"/>
    </row>
    <row r="1417" spans="6:8">
      <c r="F1417" s="238"/>
      <c r="G1417" s="240"/>
      <c r="H1417" s="112"/>
    </row>
    <row r="1418" spans="6:8">
      <c r="F1418" s="238"/>
      <c r="G1418" s="240"/>
      <c r="H1418" s="112"/>
    </row>
    <row r="1419" spans="6:8">
      <c r="F1419" s="238"/>
      <c r="G1419" s="240"/>
      <c r="H1419" s="112"/>
    </row>
    <row r="1420" spans="6:8">
      <c r="F1420" s="238"/>
      <c r="G1420" s="240"/>
      <c r="H1420" s="112"/>
    </row>
    <row r="1421" spans="6:8">
      <c r="H1421" s="112"/>
    </row>
    <row r="1422" spans="6:8">
      <c r="H1422" s="112"/>
    </row>
    <row r="1423" spans="6:8">
      <c r="F1423" s="238"/>
      <c r="G1423" s="240"/>
      <c r="H1423" s="112"/>
    </row>
    <row r="1424" spans="6:8">
      <c r="H1424" s="112"/>
    </row>
    <row r="1425" spans="6:8">
      <c r="H1425" s="112"/>
    </row>
    <row r="1426" spans="6:8">
      <c r="H1426" s="112"/>
    </row>
    <row r="1427" spans="6:8">
      <c r="H1427" s="112"/>
    </row>
    <row r="1428" spans="6:8">
      <c r="F1428" s="238"/>
      <c r="G1428" s="240"/>
      <c r="H1428" s="112"/>
    </row>
    <row r="1429" spans="6:8">
      <c r="H1429" s="112"/>
    </row>
    <row r="1430" spans="6:8">
      <c r="F1430" s="238"/>
      <c r="G1430" s="240"/>
      <c r="H1430" s="112"/>
    </row>
    <row r="1431" spans="6:8">
      <c r="H1431" s="112"/>
    </row>
    <row r="1432" spans="6:8">
      <c r="H1432" s="112"/>
    </row>
    <row r="1433" spans="6:8">
      <c r="F1433" s="238"/>
      <c r="G1433" s="240"/>
      <c r="H1433" s="112"/>
    </row>
    <row r="1434" spans="6:8">
      <c r="F1434" s="238"/>
      <c r="G1434" s="240"/>
      <c r="H1434" s="112"/>
    </row>
    <row r="1435" spans="6:8">
      <c r="H1435" s="112"/>
    </row>
    <row r="1436" spans="6:8">
      <c r="F1436" s="238"/>
      <c r="G1436" s="240"/>
      <c r="H1436" s="112"/>
    </row>
    <row r="1437" spans="6:8">
      <c r="F1437" s="238"/>
      <c r="G1437" s="240"/>
      <c r="H1437" s="112"/>
    </row>
    <row r="1438" spans="6:8">
      <c r="H1438" s="112"/>
    </row>
    <row r="1439" spans="6:8">
      <c r="F1439" s="238"/>
      <c r="G1439" s="240"/>
      <c r="H1439" s="112"/>
    </row>
    <row r="1440" spans="6:8">
      <c r="H1440" s="112"/>
    </row>
    <row r="1441" spans="6:8">
      <c r="F1441" s="238"/>
      <c r="G1441" s="240"/>
      <c r="H1441" s="112"/>
    </row>
    <row r="1442" spans="6:8">
      <c r="H1442" s="112"/>
    </row>
    <row r="1443" spans="6:8">
      <c r="F1443" s="238"/>
      <c r="G1443" s="240"/>
      <c r="H1443" s="112"/>
    </row>
    <row r="1444" spans="6:8">
      <c r="F1444" s="238"/>
      <c r="G1444" s="240"/>
      <c r="H1444" s="112"/>
    </row>
    <row r="1445" spans="6:8">
      <c r="H1445" s="112"/>
    </row>
    <row r="1446" spans="6:8">
      <c r="H1446" s="112"/>
    </row>
    <row r="1447" spans="6:8">
      <c r="H1447" s="112"/>
    </row>
    <row r="1448" spans="6:8">
      <c r="H1448" s="112"/>
    </row>
    <row r="1449" spans="6:8">
      <c r="H1449" s="112"/>
    </row>
    <row r="1450" spans="6:8">
      <c r="H1450" s="112"/>
    </row>
    <row r="1451" spans="6:8">
      <c r="H1451" s="112"/>
    </row>
    <row r="1452" spans="6:8">
      <c r="F1452" s="238"/>
      <c r="G1452" s="240"/>
      <c r="H1452" s="112"/>
    </row>
    <row r="1453" spans="6:8">
      <c r="H1453" s="112"/>
    </row>
    <row r="1454" spans="6:8">
      <c r="F1454" s="238"/>
      <c r="G1454" s="240"/>
      <c r="H1454" s="112"/>
    </row>
    <row r="1455" spans="6:8">
      <c r="H1455" s="112"/>
    </row>
    <row r="1456" spans="6:8">
      <c r="H1456" s="112"/>
    </row>
    <row r="1457" spans="6:8">
      <c r="H1457" s="112"/>
    </row>
    <row r="1458" spans="6:8">
      <c r="H1458" s="112"/>
    </row>
    <row r="1459" spans="6:8">
      <c r="H1459" s="112"/>
    </row>
    <row r="1460" spans="6:8">
      <c r="H1460" s="112"/>
    </row>
    <row r="1461" spans="6:8">
      <c r="F1461" s="238"/>
      <c r="G1461" s="240"/>
      <c r="H1461" s="112"/>
    </row>
    <row r="1462" spans="6:8">
      <c r="F1462" s="238"/>
      <c r="G1462" s="240"/>
      <c r="H1462" s="112"/>
    </row>
    <row r="1463" spans="6:8">
      <c r="F1463" s="238"/>
      <c r="G1463" s="240"/>
      <c r="H1463" s="112"/>
    </row>
    <row r="1464" spans="6:8">
      <c r="H1464" s="112"/>
    </row>
    <row r="1465" spans="6:8">
      <c r="H1465" s="112"/>
    </row>
    <row r="1466" spans="6:8">
      <c r="H1466" s="112"/>
    </row>
    <row r="1467" spans="6:8">
      <c r="F1467" s="238"/>
      <c r="G1467" s="240"/>
      <c r="H1467" s="112"/>
    </row>
    <row r="1468" spans="6:8">
      <c r="F1468" s="238"/>
      <c r="G1468" s="240"/>
      <c r="H1468" s="112"/>
    </row>
    <row r="1469" spans="6:8">
      <c r="H1469" s="112"/>
    </row>
    <row r="1470" spans="6:8">
      <c r="H1470" s="112"/>
    </row>
    <row r="1471" spans="6:8">
      <c r="F1471" s="238"/>
      <c r="G1471" s="240"/>
      <c r="H1471" s="112"/>
    </row>
    <row r="1472" spans="6:8">
      <c r="F1472" s="238"/>
      <c r="G1472" s="240"/>
      <c r="H1472" s="112"/>
    </row>
    <row r="1473" spans="6:8">
      <c r="F1473" s="238"/>
      <c r="G1473" s="240"/>
      <c r="H1473" s="112"/>
    </row>
    <row r="1474" spans="6:8">
      <c r="H1474" s="112"/>
    </row>
    <row r="1475" spans="6:8">
      <c r="H1475" s="112"/>
    </row>
    <row r="1476" spans="6:8">
      <c r="H1476" s="112"/>
    </row>
    <row r="1477" spans="6:8">
      <c r="F1477" s="238"/>
      <c r="G1477" s="240"/>
      <c r="H1477" s="112"/>
    </row>
    <row r="1478" spans="6:8">
      <c r="H1478" s="112"/>
    </row>
    <row r="1479" spans="6:8">
      <c r="H1479" s="112"/>
    </row>
    <row r="1480" spans="6:8">
      <c r="F1480" s="250"/>
      <c r="G1480" s="249"/>
      <c r="H1480" s="112"/>
    </row>
  </sheetData>
  <sortState ref="B1305:N1356">
    <sortCondition descending="1" ref="E1305:E1356"/>
  </sortState>
  <phoneticPr fontId="0" type="noConversion"/>
  <pageMargins left="0.75" right="0.75" top="1" bottom="1" header="0" footer="0"/>
  <pageSetup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</dc:creator>
  <cp:lastModifiedBy>PC</cp:lastModifiedBy>
  <dcterms:created xsi:type="dcterms:W3CDTF">2002-01-28T14:36:52Z</dcterms:created>
  <dcterms:modified xsi:type="dcterms:W3CDTF">2020-01-22T17:44:34Z</dcterms:modified>
</cp:coreProperties>
</file>